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5" windowWidth="11610" windowHeight="9645" firstSheet="1" activeTab="1"/>
  </bookViews>
  <sheets>
    <sheet name="Колич.гос. учрежд." sheetId="5" r:id="rId1"/>
    <sheet name="Показатели объема гос. услуг " sheetId="7" r:id="rId2"/>
    <sheet name="Объемы бюджетных ассигн. прог " sheetId="6" r:id="rId3"/>
    <sheet name="Колич. гос. учрежд." sheetId="9" r:id="rId4"/>
  </sheets>
  <definedNames>
    <definedName name="_xlnm.Print_Titles" localSheetId="3">'Колич. гос. учрежд.'!$6:$9</definedName>
    <definedName name="_xlnm.Print_Titles" localSheetId="0">'Колич.гос. учрежд.'!$6:$9</definedName>
    <definedName name="_xlnm.Print_Titles" localSheetId="1">'Показатели объема гос. услуг '!$7:$9</definedName>
    <definedName name="_xlnm.Print_Area" localSheetId="3">'Колич. гос. учрежд.'!$A$1:$M$89</definedName>
    <definedName name="_xlnm.Print_Area" localSheetId="0">'Колич. гос. учрежд.'!$A$1:$M$86</definedName>
  </definedNames>
  <calcPr calcId="125725"/>
</workbook>
</file>

<file path=xl/calcChain.xml><?xml version="1.0" encoding="utf-8"?>
<calcChain xmlns="http://schemas.openxmlformats.org/spreadsheetml/2006/main">
  <c r="F19" i="6"/>
  <c r="F26" s="1"/>
  <c r="F12"/>
  <c r="G6"/>
  <c r="G26" s="1"/>
  <c r="H6"/>
  <c r="H26" s="1"/>
  <c r="I6"/>
  <c r="I26" s="1"/>
  <c r="F6"/>
  <c r="F11"/>
  <c r="F21" i="7"/>
  <c r="G21"/>
  <c r="E21"/>
  <c r="I24" i="6"/>
  <c r="H24"/>
  <c r="G24"/>
  <c r="F24"/>
  <c r="I22"/>
  <c r="H22"/>
  <c r="G22"/>
  <c r="F22"/>
  <c r="G52" i="7"/>
  <c r="F52"/>
  <c r="F18"/>
  <c r="G18"/>
  <c r="E18"/>
  <c r="E30"/>
  <c r="F30"/>
  <c r="G30"/>
  <c r="D30"/>
  <c r="D52"/>
  <c r="D21"/>
  <c r="D18"/>
</calcChain>
</file>

<file path=xl/sharedStrings.xml><?xml version="1.0" encoding="utf-8"?>
<sst xmlns="http://schemas.openxmlformats.org/spreadsheetml/2006/main" count="530" uniqueCount="174">
  <si>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</si>
  <si>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</si>
  <si>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</si>
  <si>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</si>
  <si>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</si>
  <si>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</si>
  <si>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</si>
  <si>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</si>
  <si>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</si>
  <si>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</si>
  <si>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</si>
  <si>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</si>
  <si>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</si>
  <si>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Всего</t>
  </si>
  <si>
    <t>Таблица № 3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</si>
  <si>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</si>
  <si>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</si>
  <si>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</si>
  <si>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</si>
  <si>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</si>
  <si>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</si>
  <si>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</si>
  <si>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</si>
  <si>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</si>
  <si>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</si>
  <si>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2022 год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</si>
  <si>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</si>
  <si>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</si>
  <si>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2023 год</t>
  </si>
  <si>
    <t>Ведение и актуализация баз данных и информационных систем о состоянии окружающей среды Архангельской области</t>
  </si>
  <si>
    <t>количество информационных справочных ресурсов</t>
  </si>
  <si>
    <t>штука</t>
  </si>
  <si>
    <t>Определение уровня загрязнения атмосферного воздуха</t>
  </si>
  <si>
    <t>количество отчетов, докладов</t>
  </si>
  <si>
    <t>единица</t>
  </si>
  <si>
    <t>Наземное патрулирование особо охраняемых природных территорий</t>
  </si>
  <si>
    <t>Организация и проведение мероприятий по экологическому просвещению и пропаганде бережного отношения к окружающей природной среде</t>
  </si>
  <si>
    <t>Осуществление мероприятий комплексного обследования территорий, подвергшихся наибольшим техногенным нагрузкам</t>
  </si>
  <si>
    <t>количество проведенных мероприятий</t>
  </si>
  <si>
    <t>Подготовка доклада о состоянии и охране окружающей среды</t>
  </si>
  <si>
    <t>количество публикаций</t>
  </si>
  <si>
    <t>количество объектов</t>
  </si>
  <si>
    <t>Сбор, обработка, предоставление информации о состоянии и загрязнении окружающей среды</t>
  </si>
  <si>
    <t>количество справок, информационных материалов</t>
  </si>
  <si>
    <t>Транспортное обеспечение должностных лиц, осуществляющих региональный государственный экологический надзор</t>
  </si>
  <si>
    <t>количество проведенных учетных работ</t>
  </si>
  <si>
    <t>Осуществление работ по ведению региональной системы учета и контроля радиоактивных веществ и радиоактивных отходов на территории Архангельской области (РИАЦ Архангельской области)</t>
  </si>
  <si>
    <t>Мониторинг загрязнения районов падения отделяющихся частей ракет (РП ОЧР) на территории Архангельской области</t>
  </si>
  <si>
    <t>количество созданных объектов биотехнии</t>
  </si>
  <si>
    <t>06</t>
  </si>
  <si>
    <t>03</t>
  </si>
  <si>
    <t>045</t>
  </si>
  <si>
    <t>количество отчетов</t>
  </si>
  <si>
    <t>км</t>
  </si>
  <si>
    <t>количество пройденных километров</t>
  </si>
  <si>
    <t>количество обектов</t>
  </si>
  <si>
    <t>611</t>
  </si>
  <si>
    <t>Министерство природных ресурсов и лесопромышленного комплекса Архангельской области</t>
  </si>
  <si>
    <t xml:space="preserve">Таблица 1 </t>
  </si>
  <si>
    <t>Показатели объема государственных услуг (работ)</t>
  </si>
  <si>
    <t>Выполнение работ по отводу лесосек</t>
  </si>
  <si>
    <t>Площадь отводов</t>
  </si>
  <si>
    <t>Гектар</t>
  </si>
  <si>
    <t>Объем работ</t>
  </si>
  <si>
    <t>Осуществление лесовосстановления и лесоразведения:</t>
  </si>
  <si>
    <t>Искусственное лесовосстановление путем посадки сеянцев с открытой корневой системой</t>
  </si>
  <si>
    <t>Площадь рубок</t>
  </si>
  <si>
    <t>Искусственное лесовосстановление путем посадки сеянцев с закрытой корневой системой</t>
  </si>
  <si>
    <t>Площадь работ</t>
  </si>
  <si>
    <t>Естественное лесовосстановление (содействие естественному лесовосстановлению) путем ухода за подростом главных лесных древесных пород на площадях, не занятыми лесными насаждениями</t>
  </si>
  <si>
    <t>Агротехнический уход за лесными культурами путем дополнения лесных культур, подкормка минеральными удобрениями и полив лесных культур</t>
  </si>
  <si>
    <t>Подготовка лесных участков для создания лесных культур путем сплошной или полосной (частичной) расчистки площади от древесины, камней, нежелательной древесной растительности, мелких пней, стволов усохших деревьев</t>
  </si>
  <si>
    <t>Обработка почвы под лесные культуры на всем участке (сплошная обработка) или на его части (частичная обработка) механическим, химическим или огневым способами</t>
  </si>
  <si>
    <t>Проведение ухода за лесами</t>
  </si>
  <si>
    <t>Предупреждение лесных пожаров</t>
  </si>
  <si>
    <t>Проведение профилактического контролируемого противопожарного выжигания хвороста, лесной подстилки, сухой травы и других лесных горючих материалов</t>
  </si>
  <si>
    <t>Устройство противопожарных минерализованных полос</t>
  </si>
  <si>
    <t>Километр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</si>
  <si>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</t>
  </si>
  <si>
    <t>Единица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</si>
  <si>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 (по мере необходимости)</t>
  </si>
  <si>
    <t>Прочистка противопожарных минерализованных полос и их обновление</t>
  </si>
  <si>
    <t>трудозатраты</t>
  </si>
  <si>
    <t>человеко-день</t>
  </si>
  <si>
    <t>Штука</t>
  </si>
  <si>
    <t>Эксплуатация посадочных площадок для самолетов, используемых в целях проведения авиационных работ по охране и защите лесов</t>
  </si>
  <si>
    <t>квадратный метр</t>
  </si>
  <si>
    <t>Установка и размещение стендов, знаков и указателей, содержащих информацию о мерах пожарной безопасности в лесах</t>
  </si>
  <si>
    <t>Мониторинг пожарной опасности в лесах и лесных пожаров</t>
  </si>
  <si>
    <t>Тушение лесных пожаров</t>
  </si>
  <si>
    <t>Меры санитарной безопасности, за исключением лесозащитного районирования и государственного лесопатологического мониторинга</t>
  </si>
  <si>
    <t>Лесопатологическое обследование инструментальным способом</t>
  </si>
  <si>
    <t>Предупреждение возникновения вредных организмов, санитарно-оздоровительные мероприятия, сплошные санитарные рубки</t>
  </si>
  <si>
    <t>Подготовка лесного участка для создания лесных культур (раскорчевка пней , препядствующих движению техники, уменьшение высоты пня до уровня, не препядствующему движению техники</t>
  </si>
  <si>
    <t>Естественное лесовосстановление (содействие естественному лесовосстановлению) путем минерализации поверхности почвы на вырубках</t>
  </si>
  <si>
    <t>Установка шлагбаумов, устройство преград, обеспечивающих ограничение пребывания граждан в лесах  в целях обеспечения пожарной безопасности</t>
  </si>
  <si>
    <t>621</t>
  </si>
  <si>
    <t>04</t>
  </si>
  <si>
    <t>07</t>
  </si>
  <si>
    <t>15 301 70100</t>
  </si>
  <si>
    <t>министерство природных ресурсов и лесопромышленного комплекса Архангельской области</t>
  </si>
  <si>
    <t>15 302 70100</t>
  </si>
  <si>
    <t>15 101 70100</t>
  </si>
  <si>
    <t xml:space="preserve"> 15 2GA54290</t>
  </si>
  <si>
    <t xml:space="preserve">15 2 GА 54290 </t>
  </si>
  <si>
    <t>2024 год</t>
  </si>
  <si>
    <t>-</t>
  </si>
  <si>
    <t>Отвод лесосек под выборочные рубки (кроме санитарных рубок и рубок ухода в молодняках), в том числе за счет средств:</t>
  </si>
  <si>
    <t>областной бюджет</t>
  </si>
  <si>
    <t>федеральный бюджет</t>
  </si>
  <si>
    <t xml:space="preserve">Отвод лесосек под сплошные санитарные рубки </t>
  </si>
  <si>
    <t>Отвод под выборочные санитарные рубки</t>
  </si>
  <si>
    <t>Отвод под выборочные  рубки (рубки проводимые в целях ухода за лесами прореживание, проходные)</t>
  </si>
  <si>
    <t>Тушение лесных пожаров без использования авиационных сил и средств</t>
  </si>
  <si>
    <t>Тушение лесных пожаров с использованием авиационных сил и средств</t>
  </si>
  <si>
    <t>Искуственное лесовосстановление путем посева семян лесных растений</t>
  </si>
  <si>
    <t>Агротехнический уход за лесными культурами путем дополнения лесных культур, подкормка минеральными удобрениями и полив лесных культур и междурядьях, в том числе за счет средств:</t>
  </si>
  <si>
    <t>Агротехнический уход за лесными культурами путем дополнения лесных культур</t>
  </si>
  <si>
    <t>Рубки осветления, проводимые в целях ухода за лесами</t>
  </si>
  <si>
    <t>Рубки прочистки, проводимые в целях ухода за лесами</t>
  </si>
  <si>
    <t>Проходные рубки, проводимые в целях ухода за лесами</t>
  </si>
  <si>
    <t>317,5</t>
  </si>
  <si>
    <t>276,3</t>
  </si>
  <si>
    <t>Осуществление функций специализированной диспетчерской службы, в том числе за счет, в том числе за счет:</t>
  </si>
  <si>
    <t>Обеспечение функционирования лесопожарных формирований, в том числе за счет:</t>
  </si>
  <si>
    <t>час</t>
  </si>
  <si>
    <t>Наземный мониторинг пожарной опасности в лесах и лесных пожаров путем наземного патрулирования с использованием наземного транспорта</t>
  </si>
  <si>
    <t>Наземный мониторинг пожарной опасности в лесах и лесных пожаров путем наземного патрулирования с использованием водного транспорта</t>
  </si>
  <si>
    <t>Наземный мониторинг пожарной опасности в лесах и лесных пожаров с использованием системы дистанционного мониторинга и раннего обнаружения лесных пожаров на территории Архангельской области</t>
  </si>
  <si>
    <t>Отвод лесосек под рубки ухода в молодняках осветления и прочистки</t>
  </si>
  <si>
    <t>Отвод лесосек под сплошные рубки (кроме санитарных рубок), в том числе за счет средств:</t>
  </si>
  <si>
    <t>Подготовка лесного участка для создания лесных культур (раскорчевка пней , препядствующих движению)</t>
  </si>
  <si>
    <t>Прокладка противопожарных разрывов</t>
  </si>
  <si>
    <t>Авиационный мониторинг пожарной опасности в лесах и лесных пожаров путем авиационного патрулирования с использованием воздушных судов</t>
  </si>
  <si>
    <t>летный час</t>
  </si>
  <si>
    <t>15 000 70100</t>
  </si>
  <si>
    <t xml:space="preserve">Авиационный мониторинг пожарной опасности в лесах и лесных пожаров путем авиационного патрулирования </t>
  </si>
  <si>
    <t>Проведение  мероприятий по содержанию галечников, порхалищ на ООПТ регионального значения</t>
  </si>
  <si>
    <t>Проведение  мероприятий по содержанию солонцов, подкормочных площадок на региональных ООПТ</t>
  </si>
  <si>
    <t>Проведение  мероприятий по  обустройству мест отдыха на ООПТ регионального значения</t>
  </si>
  <si>
    <t>Проведение  мероприятий по  содержанию мест отдыха на ООПТ регионального значения</t>
  </si>
  <si>
    <t>Учет объектов животного мира в форме учетов в границах ООПТ регионального значения</t>
  </si>
  <si>
    <t>Учет объектов животного мира в форме зимних маршрутных учетов в границах ООПТ регионального значения</t>
  </si>
  <si>
    <t>количество  обследования</t>
  </si>
  <si>
    <t>Проведение мероприятий по изготовлению и установке дуплянок на ООПТ регионального значения</t>
  </si>
  <si>
    <t>Проведение  мероприятий по обустройству галечников и порхалищ открытых на ООПТ регионального значения</t>
  </si>
  <si>
    <t>Проведение мероприятий  по обустройству закрытых галечников, порхалищ  на ООПТ регионального значения.</t>
  </si>
  <si>
    <t>Проведение  мероприятий по устройству солонцов открытых на ООПТ регионального значения</t>
  </si>
  <si>
    <t>Проведение мероприятий по устройству солонцов крытых на ООПТ регионального значения</t>
  </si>
  <si>
    <t>Проведение мероприятий по устройству подкормочных площадок на ООПТ регионального значения</t>
  </si>
  <si>
    <t>Проведение  мероприятий по  созданию аншлагов и информационных знаков для выделения внешних границ  региональных ООПТ</t>
  </si>
  <si>
    <t>количество установленных аншлагов и знаков</t>
  </si>
  <si>
    <t>Проведение  мероприятий по  содержанию аншлагов и информационных знаков на  ООПТ регионального значения</t>
  </si>
  <si>
    <t>количество обновленных предупредительных знаков</t>
  </si>
  <si>
    <t>Проведение мероприятий по обустройству экологических троп на ООПТ регионального значения</t>
  </si>
  <si>
    <t>Количество обустроенных троп</t>
  </si>
  <si>
    <t>15 000 54290</t>
  </si>
  <si>
    <t>15 101 51290</t>
  </si>
  <si>
    <t>15 202 51290</t>
  </si>
  <si>
    <t>15 301 51290</t>
  </si>
  <si>
    <t>15 302 51290</t>
  </si>
  <si>
    <t>15 302 5129F</t>
  </si>
  <si>
    <t>15 303 51290</t>
  </si>
  <si>
    <t>15 303 5129F</t>
  </si>
  <si>
    <t>15 304 51290</t>
  </si>
  <si>
    <t>15 000 5129F</t>
  </si>
  <si>
    <t>15 000 51290</t>
  </si>
  <si>
    <t xml:space="preserve">15 2GА 54290 </t>
  </si>
  <si>
    <t>10 105 70100</t>
  </si>
  <si>
    <t>Отвод лесосек под выборочные рубки (кроме санитарных рубок и рубок ухода в молодняках</t>
  </si>
  <si>
    <t>Отвод лесосек под сплошные рубки (кроме санитарных рубок)</t>
  </si>
  <si>
    <t>Агротехнический уход за лесными культурами путем дополнения лесных культур, подкормка минеральными удобрениями и полив лесных культур и междурядьях</t>
  </si>
  <si>
    <t>Обеспечение функционирования лесопожарных формирований</t>
  </si>
  <si>
    <t>Осуществление функций специализированной диспетчерской службы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</si>
</sst>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_р_._-;_-@_-"/>
    <numFmt numFmtId="166" formatCode="#,##0.0"/>
    <numFmt numFmtId="167" formatCode="_-* #,##0.0_р_._-;\-* #,##0.0_р_._-;_-* &quot;-&quot;??_р_._-;_-@_-"/>
    <numFmt numFmtId="168" formatCode="_-* #,##0_р_._-;\-* #,##0_р_._-;_-* &quot;-&quot;??_р_._-;_-@_-"/>
    <numFmt numFmtId="169" formatCode="_-* #,##0.0000_р_._-;\-* #,##0.0000_р_._-;_-* &quot;-&quot;??_р_._-;_-@_-"/>
    <numFmt numFmtId="170" formatCode="#,##0.0_ ;\-#,##0.0\ "/>
  </numFmts>
  <fonts count="1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1" applyFont="1" applyFill="1" applyProtection="1"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49" fontId="2" fillId="0" borderId="0" xfId="1" applyNumberFormat="1" applyFont="1" applyBorder="1" applyAlignment="1">
      <alignment horizontal="center" vertical="top"/>
    </xf>
    <xf numFmtId="0" fontId="5" fillId="0" borderId="0" xfId="1" applyNumberFormat="1" applyFont="1" applyFill="1" applyBorder="1" applyAlignment="1" applyProtection="1">
      <alignment vertical="top"/>
      <protection locked="0"/>
    </xf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7" xfId="1" applyNumberFormat="1" applyFont="1" applyFill="1" applyBorder="1" applyAlignment="1" applyProtection="1">
      <alignment horizontal="center" vertical="center"/>
      <protection locked="0"/>
    </xf>
    <xf numFmtId="165" fontId="2" fillId="0" borderId="10" xfId="1" applyNumberFormat="1" applyFont="1" applyFill="1" applyBorder="1" applyAlignment="1" applyProtection="1">
      <alignment horizontal="center"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0" fontId="2" fillId="0" borderId="0" xfId="1" applyFont="1" applyAlignment="1">
      <alignment horizontal="left" wrapText="1"/>
    </xf>
    <xf numFmtId="0" fontId="2" fillId="0" borderId="0" xfId="0" applyFont="1"/>
    <xf numFmtId="0" fontId="2" fillId="0" borderId="0" xfId="1" applyFont="1" applyBorder="1" applyAlignment="1">
      <alignment vertical="top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vertical="top"/>
      <protection locked="0"/>
    </xf>
    <xf numFmtId="49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1" applyNumberFormat="1" applyFont="1" applyFill="1" applyBorder="1" applyAlignment="1" applyProtection="1">
      <alignment horizontal="left" vertical="center" wrapText="1"/>
      <protection locked="0"/>
    </xf>
    <xf numFmtId="165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/>
    </xf>
    <xf numFmtId="0" fontId="7" fillId="0" borderId="0" xfId="1" applyNumberFormat="1" applyFont="1" applyFill="1" applyBorder="1" applyAlignment="1" applyProtection="1">
      <alignment vertical="top"/>
      <protection locked="0"/>
    </xf>
    <xf numFmtId="0" fontId="7" fillId="0" borderId="0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NumberFormat="1" applyFont="1" applyFill="1" applyBorder="1" applyAlignment="1" applyProtection="1">
      <alignment horizontal="center" vertical="top"/>
      <protection locked="0"/>
    </xf>
    <xf numFmtId="0" fontId="8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top" wrapText="1"/>
      <protection locked="0"/>
    </xf>
    <xf numFmtId="49" fontId="2" fillId="0" borderId="7" xfId="1" applyNumberFormat="1" applyFont="1" applyFill="1" applyBorder="1" applyAlignment="1" applyProtection="1">
      <alignment horizontal="center" vertical="top"/>
      <protection locked="0"/>
    </xf>
    <xf numFmtId="49" fontId="2" fillId="0" borderId="8" xfId="1" applyNumberFormat="1" applyFont="1" applyFill="1" applyBorder="1" applyAlignment="1" applyProtection="1">
      <alignment horizontal="center" vertical="top"/>
      <protection locked="0"/>
    </xf>
    <xf numFmtId="49" fontId="2" fillId="0" borderId="10" xfId="1" applyNumberFormat="1" applyFont="1" applyFill="1" applyBorder="1" applyAlignment="1" applyProtection="1">
      <alignment horizontal="center" vertical="top"/>
      <protection locked="0"/>
    </xf>
    <xf numFmtId="49" fontId="2" fillId="0" borderId="11" xfId="1" applyNumberFormat="1" applyFont="1" applyFill="1" applyBorder="1" applyAlignment="1" applyProtection="1">
      <alignment horizontal="center" vertical="top"/>
      <protection locked="0"/>
    </xf>
    <xf numFmtId="49" fontId="2" fillId="2" borderId="7" xfId="1" applyNumberFormat="1" applyFont="1" applyFill="1" applyBorder="1" applyAlignment="1" applyProtection="1">
      <alignment horizontal="center" vertical="top"/>
      <protection locked="0"/>
    </xf>
    <xf numFmtId="49" fontId="2" fillId="2" borderId="10" xfId="1" applyNumberFormat="1" applyFont="1" applyFill="1" applyBorder="1" applyAlignment="1" applyProtection="1">
      <alignment horizontal="center" vertical="top"/>
      <protection locked="0"/>
    </xf>
    <xf numFmtId="49" fontId="2" fillId="0" borderId="5" xfId="1" applyNumberFormat="1" applyFont="1" applyFill="1" applyBorder="1" applyAlignment="1" applyProtection="1">
      <alignment horizontal="center" vertical="center"/>
      <protection locked="0"/>
    </xf>
    <xf numFmtId="169" fontId="2" fillId="0" borderId="5" xfId="9" applyNumberFormat="1" applyFont="1" applyFill="1" applyBorder="1" applyAlignment="1" applyProtection="1">
      <alignment horizontal="center" vertical="center"/>
      <protection locked="0"/>
    </xf>
    <xf numFmtId="165" fontId="2" fillId="3" borderId="5" xfId="1" applyNumberFormat="1" applyFont="1" applyFill="1" applyBorder="1" applyAlignment="1" applyProtection="1">
      <alignment horizontal="center" vertical="center"/>
      <protection locked="0"/>
    </xf>
    <xf numFmtId="167" fontId="2" fillId="3" borderId="5" xfId="9" applyNumberFormat="1" applyFont="1" applyFill="1" applyBorder="1" applyAlignment="1" applyProtection="1">
      <alignment horizontal="center" vertical="center"/>
      <protection locked="0"/>
    </xf>
    <xf numFmtId="168" fontId="2" fillId="3" borderId="5" xfId="9" applyNumberFormat="1" applyFont="1" applyFill="1" applyBorder="1" applyAlignment="1" applyProtection="1">
      <alignment horizontal="left" vertical="center"/>
      <protection locked="0"/>
    </xf>
    <xf numFmtId="49" fontId="2" fillId="3" borderId="5" xfId="1" applyNumberFormat="1" applyFont="1" applyFill="1" applyBorder="1" applyAlignment="1" applyProtection="1">
      <alignment horizontal="center" vertical="center"/>
      <protection locked="0"/>
    </xf>
    <xf numFmtId="164" fontId="2" fillId="3" borderId="6" xfId="9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1" fontId="2" fillId="0" borderId="6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15" xfId="1" applyNumberFormat="1" applyFont="1" applyFill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49" fontId="2" fillId="3" borderId="6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>
      <alignment horizontal="center" vertical="center"/>
    </xf>
    <xf numFmtId="165" fontId="2" fillId="3" borderId="6" xfId="1" applyNumberFormat="1" applyFont="1" applyFill="1" applyBorder="1" applyAlignment="1" applyProtection="1">
      <alignment vertical="center"/>
      <protection locked="0"/>
    </xf>
    <xf numFmtId="164" fontId="2" fillId="3" borderId="5" xfId="9" applyNumberFormat="1" applyFont="1" applyFill="1" applyBorder="1" applyAlignment="1" applyProtection="1">
      <alignment horizontal="center" vertical="center"/>
      <protection locked="0"/>
    </xf>
    <xf numFmtId="167" fontId="2" fillId="3" borderId="6" xfId="9" applyNumberFormat="1" applyFont="1" applyFill="1" applyBorder="1" applyAlignment="1" applyProtection="1">
      <alignment vertical="center" wrapText="1"/>
      <protection locked="0"/>
    </xf>
    <xf numFmtId="168" fontId="2" fillId="3" borderId="5" xfId="9" applyNumberFormat="1" applyFont="1" applyFill="1" applyBorder="1" applyAlignment="1" applyProtection="1">
      <alignment horizontal="center" vertical="center"/>
      <protection locked="0"/>
    </xf>
    <xf numFmtId="165" fontId="2" fillId="3" borderId="6" xfId="1" applyNumberFormat="1" applyFont="1" applyFill="1" applyBorder="1" applyAlignment="1" applyProtection="1">
      <alignment horizontal="center" vertical="center"/>
      <protection locked="0"/>
    </xf>
    <xf numFmtId="167" fontId="2" fillId="3" borderId="6" xfId="9" applyNumberFormat="1" applyFont="1" applyFill="1" applyBorder="1" applyAlignment="1" applyProtection="1">
      <alignment horizontal="center" vertical="center" wrapText="1"/>
      <protection locked="0"/>
    </xf>
    <xf numFmtId="168" fontId="2" fillId="3" borderId="6" xfId="9" applyNumberFormat="1" applyFont="1" applyFill="1" applyBorder="1" applyAlignment="1" applyProtection="1">
      <alignment horizontal="center" vertical="center"/>
      <protection locked="0"/>
    </xf>
    <xf numFmtId="49" fontId="2" fillId="3" borderId="5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13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5" xfId="1" applyNumberFormat="1" applyFont="1" applyFill="1" applyBorder="1" applyAlignment="1" applyProtection="1">
      <alignment horizontal="justify" vertical="center"/>
      <protection locked="0"/>
    </xf>
    <xf numFmtId="170" fontId="2" fillId="3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1" applyNumberFormat="1" applyFont="1" applyFill="1" applyBorder="1" applyAlignment="1" applyProtection="1">
      <alignment horizontal="center" vertical="center"/>
      <protection locked="0"/>
    </xf>
    <xf numFmtId="165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9" fillId="0" borderId="6" xfId="1" applyNumberFormat="1" applyFont="1" applyFill="1" applyBorder="1" applyAlignment="1" applyProtection="1">
      <alignment vertical="center"/>
      <protection locked="0"/>
    </xf>
    <xf numFmtId="49" fontId="9" fillId="0" borderId="6" xfId="0" applyNumberFormat="1" applyFont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0" fillId="3" borderId="0" xfId="0" applyFill="1"/>
    <xf numFmtId="0" fontId="2" fillId="3" borderId="0" xfId="0" applyFont="1" applyFill="1" applyAlignment="1">
      <alignment vertical="top"/>
    </xf>
    <xf numFmtId="0" fontId="2" fillId="3" borderId="0" xfId="1" applyFont="1" applyFill="1" applyAlignment="1">
      <alignment horizontal="left" wrapText="1"/>
    </xf>
    <xf numFmtId="0" fontId="2" fillId="3" borderId="0" xfId="1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1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1" applyFont="1" applyFill="1" applyBorder="1" applyProtection="1">
      <protection locked="0"/>
    </xf>
    <xf numFmtId="0" fontId="2" fillId="3" borderId="0" xfId="0" applyFont="1" applyFill="1" applyBorder="1" applyAlignment="1">
      <alignment vertical="top" wrapText="1"/>
    </xf>
    <xf numFmtId="0" fontId="0" fillId="0" borderId="0" xfId="0" applyBorder="1"/>
    <xf numFmtId="49" fontId="2" fillId="3" borderId="13" xfId="1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49" fontId="2" fillId="3" borderId="6" xfId="1" applyNumberFormat="1" applyFont="1" applyFill="1" applyBorder="1" applyAlignment="1" applyProtection="1">
      <alignment horizontal="center" vertical="center"/>
      <protection locked="0"/>
    </xf>
    <xf numFmtId="49" fontId="2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1" applyNumberFormat="1" applyFont="1" applyFill="1" applyBorder="1" applyAlignment="1" applyProtection="1">
      <alignment vertical="top"/>
      <protection locked="0"/>
    </xf>
    <xf numFmtId="0" fontId="4" fillId="3" borderId="0" xfId="1" applyNumberFormat="1" applyFont="1" applyFill="1" applyBorder="1" applyAlignment="1" applyProtection="1">
      <alignment vertical="top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3" borderId="15" xfId="1" applyNumberFormat="1" applyFont="1" applyFill="1" applyBorder="1" applyAlignment="1" applyProtection="1">
      <alignment vertical="top"/>
      <protection locked="0"/>
    </xf>
    <xf numFmtId="0" fontId="3" fillId="3" borderId="0" xfId="1" applyNumberFormat="1" applyFont="1" applyFill="1" applyBorder="1" applyAlignment="1" applyProtection="1">
      <alignment horizontal="center" vertical="top"/>
      <protection locked="0"/>
    </xf>
    <xf numFmtId="0" fontId="2" fillId="3" borderId="0" xfId="1" applyNumberFormat="1" applyFont="1" applyFill="1" applyBorder="1" applyAlignment="1" applyProtection="1">
      <alignment vertical="top"/>
      <protection locked="0"/>
    </xf>
    <xf numFmtId="0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wrapText="1"/>
    </xf>
    <xf numFmtId="0" fontId="0" fillId="3" borderId="0" xfId="0" applyFill="1" applyBorder="1"/>
    <xf numFmtId="0" fontId="2" fillId="0" borderId="6" xfId="0" applyFont="1" applyBorder="1" applyAlignment="1">
      <alignment horizontal="center" vertical="center"/>
    </xf>
    <xf numFmtId="165" fontId="9" fillId="3" borderId="6" xfId="1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 wrapText="1"/>
    </xf>
    <xf numFmtId="0" fontId="10" fillId="0" borderId="15" xfId="1" applyNumberFormat="1" applyFont="1" applyFill="1" applyBorder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7" fontId="2" fillId="3" borderId="6" xfId="9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left" vertical="center"/>
      <protection locked="0"/>
    </xf>
    <xf numFmtId="49" fontId="2" fillId="0" borderId="5" xfId="1" applyNumberFormat="1" applyFont="1" applyFill="1" applyBorder="1" applyAlignment="1" applyProtection="1">
      <alignment horizontal="left" vertical="center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49" fontId="2" fillId="2" borderId="5" xfId="1" applyNumberFormat="1" applyFont="1" applyFill="1" applyBorder="1" applyAlignment="1" applyProtection="1">
      <alignment horizontal="left" vertical="center"/>
      <protection locked="0"/>
    </xf>
    <xf numFmtId="49" fontId="9" fillId="2" borderId="2" xfId="1" applyNumberFormat="1" applyFont="1" applyFill="1" applyBorder="1" applyAlignment="1" applyProtection="1">
      <alignment horizontal="center" vertical="center"/>
      <protection locked="0"/>
    </xf>
    <xf numFmtId="49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9" fillId="2" borderId="3" xfId="1" applyNumberFormat="1" applyFont="1" applyFill="1" applyBorder="1" applyAlignment="1" applyProtection="1">
      <alignment horizontal="center" vertical="center"/>
      <protection locked="0"/>
    </xf>
    <xf numFmtId="49" fontId="9" fillId="3" borderId="2" xfId="1" applyNumberFormat="1" applyFont="1" applyFill="1" applyBorder="1" applyAlignment="1" applyProtection="1">
      <alignment horizontal="center" vertical="center"/>
      <protection locked="0"/>
    </xf>
    <xf numFmtId="49" fontId="9" fillId="3" borderId="4" xfId="1" applyNumberFormat="1" applyFont="1" applyFill="1" applyBorder="1" applyAlignment="1" applyProtection="1">
      <alignment horizontal="center" vertical="center"/>
      <protection locked="0"/>
    </xf>
    <xf numFmtId="49" fontId="9" fillId="3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left" vertical="center"/>
    </xf>
    <xf numFmtId="49" fontId="9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66" fontId="2" fillId="0" borderId="2" xfId="1" applyNumberFormat="1" applyFont="1" applyFill="1" applyBorder="1" applyAlignment="1" applyProtection="1">
      <alignment horizontal="center" vertical="center"/>
      <protection locked="0"/>
    </xf>
    <xf numFmtId="166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12" xfId="1" applyNumberFormat="1" applyFont="1" applyFill="1" applyBorder="1" applyAlignment="1" applyProtection="1">
      <alignment horizontal="center" vertical="top"/>
      <protection locked="0"/>
    </xf>
    <xf numFmtId="49" fontId="2" fillId="0" borderId="14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</cellXfs>
  <cellStyles count="10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" xfId="9" builtinId="3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U83"/>
  <sheetViews>
    <sheetView showGridLines="0" view="pageBreakPreview" topLeftCell="A31" zoomScaleSheetLayoutView="100" workbookViewId="0">
      <selection activeCell="D17" sqref="D17"/>
    </sheetView>
  </sheetViews>
  <sheetFormatPr defaultColWidth="9.140625" defaultRowHeight="12.75"/>
  <cols>
    <col min="1" max="1" width="34" style="1" customWidth="1"/>
    <col min="2" max="2" width="10.7109375" style="1" bestFit="1" customWidth="1"/>
    <col min="3" max="3" width="10.85546875" style="1" bestFit="1" customWidth="1"/>
    <col min="4" max="5" width="10.7109375" style="1" bestFit="1" customWidth="1"/>
    <col min="6" max="6" width="10.85546875" style="1" bestFit="1" customWidth="1"/>
    <col min="7" max="8" width="10.7109375" style="1" bestFit="1" customWidth="1"/>
    <col min="9" max="9" width="10.85546875" style="1" bestFit="1" customWidth="1"/>
    <col min="10" max="11" width="10.7109375" style="1" bestFit="1" customWidth="1"/>
    <col min="12" max="12" width="10.85546875" style="1" bestFit="1" customWidth="1"/>
    <col min="13" max="13" width="11.140625" style="1" bestFit="1" customWidth="1"/>
    <col min="14" max="16384" width="9.140625" style="1"/>
  </cols>
  <sheetData>
    <row r="6" ht="12.75" customHeight="1"/>
    <row r="13" ht="54" customHeight="1"/>
    <row r="31" s="9" customFormat="1"/>
    <row r="32" s="9" customFormat="1" ht="22.5" customHeight="1"/>
    <row r="33" spans="14:21" s="9" customFormat="1" ht="18.75" customHeight="1"/>
    <row r="34" spans="14:21" ht="24.75" customHeight="1">
      <c r="N34" s="3"/>
      <c r="O34" s="3"/>
      <c r="P34" s="3"/>
      <c r="Q34" s="3"/>
      <c r="R34" s="12"/>
      <c r="S34" s="12"/>
      <c r="T34" s="12"/>
      <c r="U34" s="12"/>
    </row>
    <row r="35" spans="14:21" ht="42" customHeight="1">
      <c r="N35" s="3"/>
      <c r="O35" s="3"/>
      <c r="P35" s="3"/>
      <c r="Q35" s="3"/>
      <c r="R35" s="12"/>
      <c r="S35" s="12"/>
      <c r="T35" s="12"/>
      <c r="U35" s="12"/>
    </row>
    <row r="36" spans="14:21" ht="26.25" customHeight="1">
      <c r="N36" s="3"/>
      <c r="O36" s="3"/>
      <c r="P36" s="3"/>
      <c r="Q36" s="3"/>
      <c r="R36" s="12"/>
      <c r="S36" s="12"/>
      <c r="T36" s="12"/>
      <c r="U36" s="12"/>
    </row>
    <row r="37" spans="14:21" ht="87" customHeight="1">
      <c r="N37" s="3"/>
      <c r="O37" s="3"/>
      <c r="P37" s="3"/>
      <c r="Q37" s="3"/>
      <c r="R37" s="12"/>
      <c r="S37" s="12"/>
      <c r="T37" s="12"/>
      <c r="U37" s="12"/>
    </row>
    <row r="38" spans="14:21" ht="57" customHeight="1">
      <c r="N38" s="3"/>
      <c r="O38" s="3"/>
      <c r="P38" s="3"/>
      <c r="Q38" s="3"/>
      <c r="R38" s="12"/>
      <c r="S38" s="12"/>
      <c r="T38" s="12"/>
      <c r="U38" s="12"/>
    </row>
    <row r="39" spans="14:21" ht="96.75" customHeight="1">
      <c r="N39" s="10"/>
      <c r="O39" s="10"/>
      <c r="P39" s="10"/>
      <c r="Q39" s="10"/>
      <c r="R39" s="10"/>
      <c r="S39" s="10"/>
      <c r="T39" s="10"/>
      <c r="U39" s="10"/>
    </row>
    <row r="40" spans="14:21" ht="65.25" customHeight="1"/>
    <row r="41" spans="14:21" ht="65.25" customHeight="1"/>
    <row r="43" spans="14:21" ht="69.75" customHeight="1"/>
    <row r="45" spans="14:21" ht="45.75" customHeight="1"/>
    <row r="46" spans="14:21" ht="42" customHeight="1"/>
    <row r="47" spans="14:21" ht="39.75" customHeight="1"/>
    <row r="48" spans="14:21" ht="45" customHeight="1"/>
    <row r="50" ht="37.5" customHeight="1"/>
    <row r="51" ht="69.75" customHeight="1"/>
    <row r="59" ht="41.25" customHeight="1"/>
    <row r="64" ht="38.25" customHeight="1"/>
    <row r="65" ht="39" customHeight="1"/>
    <row r="66" ht="36.75" customHeight="1"/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  <c r="L83"/>
      <c r="M83"/>
    </row>
  </sheetData>
  <printOptions horizontalCentered="1"/>
  <pageMargins left="0.78740157480314965" right="0.39370078740157483" top="0.39370078740157483" bottom="0.39370078740157483" header="0.15748031496062992" footer="0.15748031496062992"/>
  <pageSetup paperSize="9" scale="83" firstPageNumber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"/>
  <sheetViews>
    <sheetView tabSelected="1" view="pageBreakPreview" zoomScale="136" zoomScaleSheetLayoutView="136" workbookViewId="0">
      <selection activeCell="A7" sqref="A7:A8"/>
    </sheetView>
  </sheetViews>
  <sheetFormatPr defaultRowHeight="12.75"/>
  <cols>
    <col min="1" max="1" width="37.42578125" customWidth="1"/>
    <col min="2" max="2" width="17.85546875" customWidth="1"/>
    <col min="3" max="3" width="13.28515625" customWidth="1"/>
    <col min="4" max="4" width="13" customWidth="1"/>
    <col min="5" max="5" width="12.140625" customWidth="1"/>
    <col min="6" max="6" width="13.7109375" customWidth="1"/>
    <col min="7" max="7" width="13.85546875" customWidth="1"/>
  </cols>
  <sheetData>
    <row r="1" spans="1:7" ht="15.75">
      <c r="A1" s="21"/>
      <c r="B1" s="21"/>
      <c r="C1" s="21"/>
      <c r="D1" s="21"/>
      <c r="E1" s="21"/>
      <c r="F1" s="21"/>
      <c r="G1" s="21"/>
    </row>
    <row r="2" spans="1:7" ht="15.75">
      <c r="A2" s="124" t="s">
        <v>57</v>
      </c>
      <c r="B2" s="124"/>
      <c r="C2" s="124"/>
      <c r="D2" s="124"/>
      <c r="E2" s="124"/>
      <c r="F2" s="124"/>
      <c r="G2" s="124"/>
    </row>
    <row r="3" spans="1:7" ht="15.75">
      <c r="A3" s="22"/>
      <c r="B3" s="22"/>
      <c r="C3" s="22"/>
      <c r="D3" s="22"/>
      <c r="E3" s="22"/>
      <c r="F3" s="22"/>
      <c r="G3" s="22"/>
    </row>
    <row r="4" spans="1:7" ht="15.75">
      <c r="A4" s="23"/>
      <c r="B4" s="24"/>
      <c r="C4" s="25"/>
      <c r="D4" s="26"/>
      <c r="E4" s="26"/>
      <c r="F4" s="27"/>
      <c r="G4" s="26" t="s">
        <v>58</v>
      </c>
    </row>
    <row r="5" spans="1:7" ht="15.75">
      <c r="A5" s="125" t="s">
        <v>59</v>
      </c>
      <c r="B5" s="125"/>
      <c r="C5" s="125"/>
      <c r="D5" s="125"/>
      <c r="E5" s="125"/>
      <c r="F5" s="125"/>
      <c r="G5" s="26"/>
    </row>
    <row r="6" spans="1:7">
      <c r="A6" s="28"/>
      <c r="B6" s="28"/>
      <c r="C6" s="28"/>
      <c r="D6" s="28"/>
      <c r="E6" s="28"/>
      <c r="F6" s="28"/>
      <c r="G6" s="2"/>
    </row>
    <row r="7" spans="1:7" ht="32.25" customHeight="1">
      <c r="A7" s="126" t="s">
        <v>0</v>
      </c>
      <c r="B7" s="128" t="s">
        <v>1</v>
      </c>
      <c r="C7" s="128"/>
      <c r="D7" s="129" t="s">
        <v>2</v>
      </c>
      <c r="E7" s="130"/>
      <c r="F7" s="130"/>
      <c r="G7" s="131"/>
    </row>
    <row r="8" spans="1:7" ht="38.25">
      <c r="A8" s="127"/>
      <c r="B8" s="29" t="s">
        <v>3</v>
      </c>
      <c r="C8" s="29" t="s">
        <v>4</v>
      </c>
      <c r="D8" s="20" t="s">
        <v>24</v>
      </c>
      <c r="E8" s="20" t="s">
        <v>25</v>
      </c>
      <c r="F8" s="20" t="s">
        <v>28</v>
      </c>
      <c r="G8" s="20" t="s">
        <v>105</v>
      </c>
    </row>
    <row r="9" spans="1:7">
      <c r="A9" s="16">
        <v>1</v>
      </c>
      <c r="B9" s="29">
        <v>2</v>
      </c>
      <c r="C9" s="29">
        <v>3</v>
      </c>
      <c r="D9" s="16">
        <v>4</v>
      </c>
      <c r="E9" s="16">
        <v>5</v>
      </c>
      <c r="F9" s="16">
        <v>6</v>
      </c>
      <c r="G9" s="16">
        <v>7</v>
      </c>
    </row>
    <row r="10" spans="1:7">
      <c r="A10" s="107" t="s">
        <v>5</v>
      </c>
      <c r="B10" s="30"/>
      <c r="C10" s="31"/>
      <c r="D10" s="6"/>
      <c r="E10" s="6"/>
      <c r="F10" s="6"/>
      <c r="G10" s="6"/>
    </row>
    <row r="11" spans="1:7">
      <c r="A11" s="108"/>
      <c r="B11" s="32"/>
      <c r="C11" s="33"/>
      <c r="D11" s="7"/>
      <c r="E11" s="7"/>
      <c r="F11" s="7"/>
      <c r="G11" s="7"/>
    </row>
    <row r="12" spans="1:7">
      <c r="A12" s="109" t="s">
        <v>27</v>
      </c>
      <c r="B12" s="34"/>
      <c r="C12" s="31"/>
      <c r="D12" s="6"/>
      <c r="E12" s="6"/>
      <c r="F12" s="6"/>
      <c r="G12" s="6"/>
    </row>
    <row r="13" spans="1:7">
      <c r="A13" s="110"/>
      <c r="B13" s="35"/>
      <c r="C13" s="33"/>
      <c r="D13" s="7"/>
      <c r="E13" s="7"/>
      <c r="F13" s="7"/>
      <c r="G13" s="7"/>
    </row>
    <row r="14" spans="1:7">
      <c r="A14" s="111" t="s">
        <v>60</v>
      </c>
      <c r="B14" s="112"/>
      <c r="C14" s="112"/>
      <c r="D14" s="112"/>
      <c r="E14" s="112"/>
      <c r="F14" s="112"/>
      <c r="G14" s="113"/>
    </row>
    <row r="15" spans="1:7" ht="30.75" customHeight="1">
      <c r="A15" s="57" t="s">
        <v>129</v>
      </c>
      <c r="B15" s="81" t="s">
        <v>61</v>
      </c>
      <c r="C15" s="81" t="s">
        <v>62</v>
      </c>
      <c r="D15" s="54">
        <v>774.3</v>
      </c>
      <c r="E15" s="82" t="s">
        <v>106</v>
      </c>
      <c r="F15" s="82" t="s">
        <v>106</v>
      </c>
      <c r="G15" s="82" t="s">
        <v>106</v>
      </c>
    </row>
    <row r="16" spans="1:7" ht="30" customHeight="1">
      <c r="A16" s="57" t="s">
        <v>110</v>
      </c>
      <c r="B16" s="81" t="s">
        <v>61</v>
      </c>
      <c r="C16" s="81" t="s">
        <v>62</v>
      </c>
      <c r="D16" s="54">
        <v>253</v>
      </c>
      <c r="E16" s="82" t="s">
        <v>106</v>
      </c>
      <c r="F16" s="82" t="s">
        <v>106</v>
      </c>
      <c r="G16" s="82" t="s">
        <v>106</v>
      </c>
    </row>
    <row r="17" spans="1:7" ht="15.75" customHeight="1">
      <c r="A17" s="48" t="s">
        <v>111</v>
      </c>
      <c r="B17" s="81" t="s">
        <v>61</v>
      </c>
      <c r="C17" s="81" t="s">
        <v>62</v>
      </c>
      <c r="D17" s="54">
        <v>100</v>
      </c>
      <c r="E17" s="82" t="s">
        <v>106</v>
      </c>
      <c r="F17" s="82" t="s">
        <v>106</v>
      </c>
      <c r="G17" s="82" t="s">
        <v>106</v>
      </c>
    </row>
    <row r="18" spans="1:7" ht="43.5" customHeight="1">
      <c r="A18" s="48" t="s">
        <v>107</v>
      </c>
      <c r="B18" s="81" t="s">
        <v>61</v>
      </c>
      <c r="C18" s="81" t="s">
        <v>62</v>
      </c>
      <c r="D18" s="54">
        <f>D19+D20</f>
        <v>5012.5</v>
      </c>
      <c r="E18" s="54">
        <f>E19</f>
        <v>6089.7</v>
      </c>
      <c r="F18" s="54">
        <f t="shared" ref="F18:G18" si="0">F19</f>
        <v>6089.7</v>
      </c>
      <c r="G18" s="54">
        <f t="shared" si="0"/>
        <v>6089.7</v>
      </c>
    </row>
    <row r="19" spans="1:7" ht="18.75" customHeight="1">
      <c r="A19" s="48" t="s">
        <v>108</v>
      </c>
      <c r="B19" s="81" t="s">
        <v>61</v>
      </c>
      <c r="C19" s="81" t="s">
        <v>62</v>
      </c>
      <c r="D19" s="38">
        <v>3587.4</v>
      </c>
      <c r="E19" s="38">
        <v>6089.7</v>
      </c>
      <c r="F19" s="38">
        <v>6089.7</v>
      </c>
      <c r="G19" s="38">
        <v>6089.7</v>
      </c>
    </row>
    <row r="20" spans="1:7" ht="15" customHeight="1">
      <c r="A20" s="48" t="s">
        <v>109</v>
      </c>
      <c r="B20" s="81" t="s">
        <v>61</v>
      </c>
      <c r="C20" s="81" t="s">
        <v>62</v>
      </c>
      <c r="D20" s="54">
        <v>1425.1</v>
      </c>
      <c r="E20" s="54" t="s">
        <v>106</v>
      </c>
      <c r="F20" s="54" t="s">
        <v>106</v>
      </c>
      <c r="G20" s="54" t="s">
        <v>106</v>
      </c>
    </row>
    <row r="21" spans="1:7" ht="43.5" customHeight="1">
      <c r="A21" s="48" t="s">
        <v>130</v>
      </c>
      <c r="B21" s="81" t="s">
        <v>61</v>
      </c>
      <c r="C21" s="81" t="s">
        <v>62</v>
      </c>
      <c r="D21" s="60">
        <f>D22+D23</f>
        <v>8326.2999999999993</v>
      </c>
      <c r="E21" s="60">
        <f>E22</f>
        <v>2525</v>
      </c>
      <c r="F21" s="60">
        <f t="shared" ref="F21:G21" si="1">F22</f>
        <v>2525</v>
      </c>
      <c r="G21" s="60">
        <f t="shared" si="1"/>
        <v>2525</v>
      </c>
    </row>
    <row r="22" spans="1:7" ht="22.5" customHeight="1">
      <c r="A22" s="48" t="s">
        <v>108</v>
      </c>
      <c r="B22" s="81" t="s">
        <v>61</v>
      </c>
      <c r="C22" s="81" t="s">
        <v>62</v>
      </c>
      <c r="D22" s="38">
        <v>5386.5</v>
      </c>
      <c r="E22" s="38">
        <v>2525</v>
      </c>
      <c r="F22" s="38">
        <v>2525</v>
      </c>
      <c r="G22" s="38">
        <v>2525</v>
      </c>
    </row>
    <row r="23" spans="1:7" ht="25.5" customHeight="1">
      <c r="A23" s="48" t="s">
        <v>109</v>
      </c>
      <c r="B23" s="81" t="s">
        <v>61</v>
      </c>
      <c r="C23" s="81" t="s">
        <v>62</v>
      </c>
      <c r="D23" s="54">
        <v>2939.8</v>
      </c>
      <c r="E23" s="82" t="s">
        <v>106</v>
      </c>
      <c r="F23" s="82" t="s">
        <v>106</v>
      </c>
      <c r="G23" s="82" t="s">
        <v>106</v>
      </c>
    </row>
    <row r="24" spans="1:7" ht="49.5" customHeight="1">
      <c r="A24" s="48" t="s">
        <v>112</v>
      </c>
      <c r="B24" s="81" t="s">
        <v>61</v>
      </c>
      <c r="C24" s="81" t="s">
        <v>62</v>
      </c>
      <c r="D24" s="54">
        <v>300</v>
      </c>
      <c r="E24" s="82" t="s">
        <v>106</v>
      </c>
      <c r="F24" s="82" t="s">
        <v>106</v>
      </c>
      <c r="G24" s="82" t="s">
        <v>106</v>
      </c>
    </row>
    <row r="25" spans="1:7">
      <c r="A25" s="114" t="s">
        <v>64</v>
      </c>
      <c r="B25" s="115"/>
      <c r="C25" s="115"/>
      <c r="D25" s="115"/>
      <c r="E25" s="115"/>
      <c r="F25" s="115"/>
      <c r="G25" s="116"/>
    </row>
    <row r="26" spans="1:7" ht="47.25" customHeight="1">
      <c r="A26" s="57" t="s">
        <v>65</v>
      </c>
      <c r="B26" s="41" t="s">
        <v>66</v>
      </c>
      <c r="C26" s="41" t="s">
        <v>62</v>
      </c>
      <c r="D26" s="51">
        <v>118.95</v>
      </c>
      <c r="E26" s="51">
        <v>118</v>
      </c>
      <c r="F26" s="51">
        <v>119</v>
      </c>
      <c r="G26" s="51">
        <v>119</v>
      </c>
    </row>
    <row r="27" spans="1:7" ht="47.25" customHeight="1">
      <c r="A27" s="57" t="s">
        <v>67</v>
      </c>
      <c r="B27" s="41" t="s">
        <v>68</v>
      </c>
      <c r="C27" s="41" t="s">
        <v>62</v>
      </c>
      <c r="D27" s="51">
        <v>181.05</v>
      </c>
      <c r="E27" s="51">
        <v>287.45</v>
      </c>
      <c r="F27" s="51">
        <v>254</v>
      </c>
      <c r="G27" s="51">
        <v>254</v>
      </c>
    </row>
    <row r="28" spans="1:7" ht="39.75" customHeight="1">
      <c r="A28" s="57" t="s">
        <v>115</v>
      </c>
      <c r="B28" s="41" t="s">
        <v>68</v>
      </c>
      <c r="C28" s="41" t="s">
        <v>62</v>
      </c>
      <c r="D28" s="51">
        <v>20</v>
      </c>
      <c r="E28" s="51" t="s">
        <v>106</v>
      </c>
      <c r="F28" s="51" t="s">
        <v>106</v>
      </c>
      <c r="G28" s="51" t="s">
        <v>106</v>
      </c>
    </row>
    <row r="29" spans="1:7" ht="85.5" customHeight="1">
      <c r="A29" s="57" t="s">
        <v>69</v>
      </c>
      <c r="B29" s="41" t="s">
        <v>68</v>
      </c>
      <c r="C29" s="41" t="s">
        <v>62</v>
      </c>
      <c r="D29" s="51">
        <v>5578.92</v>
      </c>
      <c r="E29" s="39">
        <v>5605.4</v>
      </c>
      <c r="F29" s="39">
        <v>5223</v>
      </c>
      <c r="G29" s="39">
        <v>5223</v>
      </c>
    </row>
    <row r="30" spans="1:7" ht="74.25" customHeight="1">
      <c r="A30" s="57" t="s">
        <v>116</v>
      </c>
      <c r="B30" s="41" t="s">
        <v>68</v>
      </c>
      <c r="C30" s="41" t="s">
        <v>62</v>
      </c>
      <c r="D30" s="51">
        <f>D31+D32</f>
        <v>1380.86</v>
      </c>
      <c r="E30" s="51">
        <f t="shared" ref="E30:G30" si="2">E31+E32</f>
        <v>1072.5999999999999</v>
      </c>
      <c r="F30" s="51">
        <f t="shared" si="2"/>
        <v>1136.08</v>
      </c>
      <c r="G30" s="51">
        <f t="shared" si="2"/>
        <v>1136.08</v>
      </c>
    </row>
    <row r="31" spans="1:7" ht="18" customHeight="1">
      <c r="A31" s="48" t="s">
        <v>108</v>
      </c>
      <c r="B31" s="41" t="s">
        <v>68</v>
      </c>
      <c r="C31" s="41" t="s">
        <v>62</v>
      </c>
      <c r="D31" s="39">
        <v>627.29999999999995</v>
      </c>
      <c r="E31" s="51">
        <v>548.20000000000005</v>
      </c>
      <c r="F31" s="51">
        <v>548.20000000000005</v>
      </c>
      <c r="G31" s="51">
        <v>548.20000000000005</v>
      </c>
    </row>
    <row r="32" spans="1:7" ht="23.25" customHeight="1">
      <c r="A32" s="48" t="s">
        <v>109</v>
      </c>
      <c r="B32" s="41" t="s">
        <v>68</v>
      </c>
      <c r="C32" s="41" t="s">
        <v>62</v>
      </c>
      <c r="D32" s="51">
        <v>753.56</v>
      </c>
      <c r="E32" s="51">
        <v>524.4</v>
      </c>
      <c r="F32" s="51">
        <v>587.88</v>
      </c>
      <c r="G32" s="51">
        <v>587.88</v>
      </c>
    </row>
    <row r="33" spans="1:10" ht="88.5" customHeight="1">
      <c r="A33" s="57" t="s">
        <v>71</v>
      </c>
      <c r="B33" s="41" t="s">
        <v>68</v>
      </c>
      <c r="C33" s="41" t="s">
        <v>62</v>
      </c>
      <c r="D33" s="39">
        <v>211.3</v>
      </c>
      <c r="E33" s="39" t="s">
        <v>106</v>
      </c>
      <c r="F33" s="39" t="s">
        <v>106</v>
      </c>
      <c r="G33" s="39" t="s">
        <v>106</v>
      </c>
    </row>
    <row r="34" spans="1:10" ht="136.5" hidden="1" customHeight="1">
      <c r="A34" s="57" t="s">
        <v>72</v>
      </c>
      <c r="B34" s="41" t="s">
        <v>68</v>
      </c>
      <c r="C34" s="41" t="s">
        <v>62</v>
      </c>
      <c r="D34" s="51">
        <v>396.03</v>
      </c>
      <c r="E34" s="39"/>
      <c r="F34" s="51"/>
      <c r="G34" s="51"/>
    </row>
    <row r="35" spans="1:10" ht="60" customHeight="1">
      <c r="A35" s="58" t="s">
        <v>70</v>
      </c>
      <c r="B35" s="41" t="s">
        <v>68</v>
      </c>
      <c r="C35" s="41" t="s">
        <v>62</v>
      </c>
      <c r="D35" s="39" t="s">
        <v>106</v>
      </c>
      <c r="E35" s="51">
        <v>54.5</v>
      </c>
      <c r="F35" s="51">
        <v>54.5</v>
      </c>
      <c r="G35" s="51">
        <v>54.5</v>
      </c>
    </row>
    <row r="36" spans="1:10" ht="48.75" customHeight="1">
      <c r="A36" s="58" t="s">
        <v>117</v>
      </c>
      <c r="B36" s="41" t="s">
        <v>68</v>
      </c>
      <c r="C36" s="41" t="s">
        <v>62</v>
      </c>
      <c r="D36" s="39">
        <v>238.77</v>
      </c>
      <c r="E36" s="51">
        <v>238.8</v>
      </c>
      <c r="F36" s="51">
        <v>238.8</v>
      </c>
      <c r="G36" s="51">
        <v>238.8</v>
      </c>
    </row>
    <row r="37" spans="1:10" ht="73.5" customHeight="1">
      <c r="A37" s="58" t="s">
        <v>72</v>
      </c>
      <c r="B37" s="41" t="s">
        <v>68</v>
      </c>
      <c r="C37" s="41" t="s">
        <v>62</v>
      </c>
      <c r="D37" s="42">
        <v>382.55</v>
      </c>
      <c r="E37" s="42">
        <v>405.4</v>
      </c>
      <c r="F37" s="42">
        <v>455.6</v>
      </c>
      <c r="G37" s="42">
        <v>455.6</v>
      </c>
    </row>
    <row r="38" spans="1:10" ht="47.25" customHeight="1">
      <c r="A38" s="48" t="s">
        <v>131</v>
      </c>
      <c r="B38" s="41" t="s">
        <v>68</v>
      </c>
      <c r="C38" s="41" t="s">
        <v>62</v>
      </c>
      <c r="D38" s="42">
        <v>113.6</v>
      </c>
      <c r="E38" s="42" t="s">
        <v>106</v>
      </c>
      <c r="F38" s="42" t="s">
        <v>106</v>
      </c>
      <c r="G38" s="42" t="s">
        <v>106</v>
      </c>
    </row>
    <row r="39" spans="1:10" ht="77.25" customHeight="1">
      <c r="A39" s="48" t="s">
        <v>93</v>
      </c>
      <c r="B39" s="83" t="s">
        <v>68</v>
      </c>
      <c r="C39" s="83" t="s">
        <v>62</v>
      </c>
      <c r="D39" s="52">
        <v>63.8</v>
      </c>
      <c r="E39" s="55" t="s">
        <v>106</v>
      </c>
      <c r="F39" s="55" t="s">
        <v>106</v>
      </c>
      <c r="G39" s="55" t="s">
        <v>106</v>
      </c>
    </row>
    <row r="40" spans="1:10" ht="78" customHeight="1">
      <c r="A40" s="48" t="s">
        <v>94</v>
      </c>
      <c r="B40" s="83" t="s">
        <v>68</v>
      </c>
      <c r="C40" s="83" t="s">
        <v>62</v>
      </c>
      <c r="D40" s="52">
        <v>6.5</v>
      </c>
      <c r="E40" s="55" t="s">
        <v>106</v>
      </c>
      <c r="F40" s="55" t="s">
        <v>106</v>
      </c>
      <c r="G40" s="55" t="s">
        <v>106</v>
      </c>
    </row>
    <row r="41" spans="1:10">
      <c r="A41" s="114" t="s">
        <v>73</v>
      </c>
      <c r="B41" s="115"/>
      <c r="C41" s="115"/>
      <c r="D41" s="115"/>
      <c r="E41" s="115"/>
      <c r="F41" s="115"/>
      <c r="G41" s="116"/>
    </row>
    <row r="42" spans="1:10" ht="41.25" customHeight="1">
      <c r="A42" s="59" t="s">
        <v>118</v>
      </c>
      <c r="B42" s="41" t="s">
        <v>66</v>
      </c>
      <c r="C42" s="41" t="s">
        <v>62</v>
      </c>
      <c r="D42" s="55" t="s">
        <v>121</v>
      </c>
      <c r="E42" s="55" t="s">
        <v>106</v>
      </c>
      <c r="F42" s="55" t="s">
        <v>106</v>
      </c>
      <c r="G42" s="55" t="s">
        <v>106</v>
      </c>
      <c r="J42" s="43"/>
    </row>
    <row r="43" spans="1:10" ht="25.5">
      <c r="A43" s="59" t="s">
        <v>119</v>
      </c>
      <c r="B43" s="41" t="s">
        <v>66</v>
      </c>
      <c r="C43" s="41" t="s">
        <v>62</v>
      </c>
      <c r="D43" s="55" t="s">
        <v>122</v>
      </c>
      <c r="E43" s="55" t="s">
        <v>106</v>
      </c>
      <c r="F43" s="55" t="s">
        <v>106</v>
      </c>
      <c r="G43" s="55" t="s">
        <v>106</v>
      </c>
    </row>
    <row r="44" spans="1:10" ht="25.5">
      <c r="A44" s="59" t="s">
        <v>120</v>
      </c>
      <c r="B44" s="41" t="s">
        <v>66</v>
      </c>
      <c r="C44" s="41" t="s">
        <v>62</v>
      </c>
      <c r="D44" s="39">
        <v>300</v>
      </c>
      <c r="E44" s="55" t="s">
        <v>106</v>
      </c>
      <c r="F44" s="55" t="s">
        <v>106</v>
      </c>
      <c r="G44" s="55" t="s">
        <v>106</v>
      </c>
    </row>
    <row r="45" spans="1:10">
      <c r="A45" s="114" t="s">
        <v>74</v>
      </c>
      <c r="B45" s="115"/>
      <c r="C45" s="115"/>
      <c r="D45" s="115"/>
      <c r="E45" s="115"/>
      <c r="F45" s="115"/>
      <c r="G45" s="116"/>
    </row>
    <row r="46" spans="1:10" ht="72.75" customHeight="1">
      <c r="A46" s="57" t="s">
        <v>75</v>
      </c>
      <c r="B46" s="41" t="s">
        <v>68</v>
      </c>
      <c r="C46" s="41" t="s">
        <v>62</v>
      </c>
      <c r="D46" s="39">
        <v>15</v>
      </c>
      <c r="E46" s="55" t="s">
        <v>106</v>
      </c>
      <c r="F46" s="55" t="s">
        <v>106</v>
      </c>
      <c r="G46" s="55" t="s">
        <v>106</v>
      </c>
    </row>
    <row r="47" spans="1:10" ht="37.5" customHeight="1">
      <c r="A47" s="57" t="s">
        <v>76</v>
      </c>
      <c r="B47" s="41" t="s">
        <v>63</v>
      </c>
      <c r="C47" s="41" t="s">
        <v>77</v>
      </c>
      <c r="D47" s="51">
        <v>210</v>
      </c>
      <c r="E47" s="51">
        <v>209.6</v>
      </c>
      <c r="F47" s="51">
        <v>209.6</v>
      </c>
      <c r="G47" s="51">
        <v>209.6</v>
      </c>
    </row>
    <row r="48" spans="1:10" ht="76.5" customHeight="1">
      <c r="A48" s="57" t="s">
        <v>78</v>
      </c>
      <c r="B48" s="41" t="s">
        <v>63</v>
      </c>
      <c r="C48" s="41" t="s">
        <v>79</v>
      </c>
      <c r="D48" s="53">
        <v>114</v>
      </c>
      <c r="E48" s="53">
        <v>112</v>
      </c>
      <c r="F48" s="53">
        <v>102</v>
      </c>
      <c r="G48" s="53">
        <v>102</v>
      </c>
    </row>
    <row r="49" spans="1:7" ht="81.75" customHeight="1">
      <c r="A49" s="57" t="s">
        <v>80</v>
      </c>
      <c r="B49" s="41" t="s">
        <v>63</v>
      </c>
      <c r="C49" s="41" t="s">
        <v>79</v>
      </c>
      <c r="D49" s="40">
        <v>255</v>
      </c>
      <c r="E49" s="40">
        <v>455</v>
      </c>
      <c r="F49" s="40">
        <v>1040</v>
      </c>
      <c r="G49" s="40">
        <v>1040</v>
      </c>
    </row>
    <row r="50" spans="1:7" ht="25.5">
      <c r="A50" s="57" t="s">
        <v>81</v>
      </c>
      <c r="B50" s="41" t="s">
        <v>63</v>
      </c>
      <c r="C50" s="41" t="s">
        <v>77</v>
      </c>
      <c r="D50" s="51">
        <v>486.16</v>
      </c>
      <c r="E50" s="39">
        <v>473.4</v>
      </c>
      <c r="F50" s="39">
        <v>473.4</v>
      </c>
      <c r="G50" s="39">
        <v>473.4</v>
      </c>
    </row>
    <row r="51" spans="1:7" ht="66.75" customHeight="1">
      <c r="A51" s="57" t="s">
        <v>95</v>
      </c>
      <c r="B51" s="41" t="s">
        <v>63</v>
      </c>
      <c r="C51" s="41" t="s">
        <v>84</v>
      </c>
      <c r="D51" s="51">
        <v>5</v>
      </c>
      <c r="E51" s="39" t="s">
        <v>106</v>
      </c>
      <c r="F51" s="39" t="s">
        <v>106</v>
      </c>
      <c r="G51" s="39" t="s">
        <v>106</v>
      </c>
    </row>
    <row r="52" spans="1:7" ht="44.25" customHeight="1">
      <c r="A52" s="57" t="s">
        <v>124</v>
      </c>
      <c r="B52" s="41" t="s">
        <v>82</v>
      </c>
      <c r="C52" s="41" t="s">
        <v>83</v>
      </c>
      <c r="D52" s="51">
        <f>D53+D54</f>
        <v>83244.84</v>
      </c>
      <c r="E52" s="39">
        <v>52504.78</v>
      </c>
      <c r="F52" s="39">
        <f>F53</f>
        <v>52495.9</v>
      </c>
      <c r="G52" s="39">
        <f>G53</f>
        <v>53427.8</v>
      </c>
    </row>
    <row r="53" spans="1:7" ht="25.5" customHeight="1">
      <c r="A53" s="48" t="s">
        <v>108</v>
      </c>
      <c r="B53" s="41" t="s">
        <v>82</v>
      </c>
      <c r="C53" s="41" t="s">
        <v>83</v>
      </c>
      <c r="D53" s="51">
        <v>70986.429999999993</v>
      </c>
      <c r="E53" s="39">
        <v>52504.78</v>
      </c>
      <c r="F53" s="39">
        <v>52495.9</v>
      </c>
      <c r="G53" s="39">
        <v>53427.8</v>
      </c>
    </row>
    <row r="54" spans="1:7" ht="27.75" customHeight="1">
      <c r="A54" s="48" t="s">
        <v>109</v>
      </c>
      <c r="B54" s="41" t="s">
        <v>82</v>
      </c>
      <c r="C54" s="41" t="s">
        <v>83</v>
      </c>
      <c r="D54" s="51">
        <v>12258.41</v>
      </c>
      <c r="E54" s="39" t="s">
        <v>106</v>
      </c>
      <c r="F54" s="39" t="s">
        <v>106</v>
      </c>
      <c r="G54" s="39" t="s">
        <v>106</v>
      </c>
    </row>
    <row r="55" spans="1:7" ht="64.5" customHeight="1">
      <c r="A55" s="57" t="s">
        <v>85</v>
      </c>
      <c r="B55" s="41" t="s">
        <v>63</v>
      </c>
      <c r="C55" s="84" t="s">
        <v>86</v>
      </c>
      <c r="D55" s="51">
        <v>191454.9</v>
      </c>
      <c r="E55" s="51">
        <v>191454.9</v>
      </c>
      <c r="F55" s="51">
        <v>191454.9</v>
      </c>
      <c r="G55" s="51">
        <v>191454.9</v>
      </c>
    </row>
    <row r="56" spans="1:7" ht="51" customHeight="1">
      <c r="A56" s="48" t="s">
        <v>87</v>
      </c>
      <c r="B56" s="83" t="s">
        <v>63</v>
      </c>
      <c r="C56" s="83" t="s">
        <v>79</v>
      </c>
      <c r="D56" s="42">
        <v>100</v>
      </c>
      <c r="E56" s="42" t="s">
        <v>106</v>
      </c>
      <c r="F56" s="42" t="s">
        <v>106</v>
      </c>
      <c r="G56" s="42" t="s">
        <v>106</v>
      </c>
    </row>
    <row r="57" spans="1:7">
      <c r="A57" s="48" t="s">
        <v>132</v>
      </c>
      <c r="B57" s="41" t="s">
        <v>63</v>
      </c>
      <c r="C57" s="41" t="s">
        <v>77</v>
      </c>
      <c r="D57" s="42">
        <v>2.35</v>
      </c>
      <c r="E57" s="42" t="s">
        <v>106</v>
      </c>
      <c r="F57" s="42" t="s">
        <v>106</v>
      </c>
      <c r="G57" s="42" t="s">
        <v>106</v>
      </c>
    </row>
    <row r="58" spans="1:7">
      <c r="A58" s="118" t="s">
        <v>88</v>
      </c>
      <c r="B58" s="119"/>
      <c r="C58" s="119"/>
      <c r="D58" s="119"/>
      <c r="E58" s="119"/>
      <c r="F58" s="119"/>
      <c r="G58" s="120"/>
    </row>
    <row r="59" spans="1:7" ht="58.5" customHeight="1">
      <c r="A59" s="57" t="s">
        <v>123</v>
      </c>
      <c r="B59" s="41" t="s">
        <v>63</v>
      </c>
      <c r="C59" s="41" t="s">
        <v>79</v>
      </c>
      <c r="D59" s="51"/>
      <c r="E59" s="51"/>
      <c r="F59" s="51"/>
      <c r="G59" s="51"/>
    </row>
    <row r="60" spans="1:7">
      <c r="A60" s="48" t="s">
        <v>108</v>
      </c>
      <c r="B60" s="41" t="s">
        <v>63</v>
      </c>
      <c r="C60" s="41" t="s">
        <v>79</v>
      </c>
      <c r="D60" s="53">
        <v>1</v>
      </c>
      <c r="E60" s="53">
        <v>1</v>
      </c>
      <c r="F60" s="53">
        <v>1</v>
      </c>
      <c r="G60" s="53">
        <v>1</v>
      </c>
    </row>
    <row r="61" spans="1:7">
      <c r="A61" s="48" t="s">
        <v>109</v>
      </c>
      <c r="B61" s="41" t="s">
        <v>63</v>
      </c>
      <c r="C61" s="41" t="s">
        <v>79</v>
      </c>
      <c r="D61" s="53">
        <v>1</v>
      </c>
      <c r="E61" s="42" t="s">
        <v>106</v>
      </c>
      <c r="F61" s="42" t="s">
        <v>106</v>
      </c>
      <c r="G61" s="42" t="s">
        <v>106</v>
      </c>
    </row>
    <row r="62" spans="1:7" ht="84.75" customHeight="1">
      <c r="A62" s="57" t="s">
        <v>128</v>
      </c>
      <c r="B62" s="41" t="s">
        <v>63</v>
      </c>
      <c r="C62" s="41" t="s">
        <v>79</v>
      </c>
      <c r="D62" s="53">
        <v>1</v>
      </c>
      <c r="E62" s="42" t="s">
        <v>106</v>
      </c>
      <c r="F62" s="42" t="s">
        <v>106</v>
      </c>
      <c r="G62" s="42" t="s">
        <v>106</v>
      </c>
    </row>
    <row r="63" spans="1:7" ht="57" customHeight="1">
      <c r="A63" s="57" t="s">
        <v>126</v>
      </c>
      <c r="B63" s="41" t="s">
        <v>63</v>
      </c>
      <c r="C63" s="83" t="s">
        <v>77</v>
      </c>
      <c r="D63" s="56">
        <v>5400</v>
      </c>
      <c r="E63" s="42" t="s">
        <v>106</v>
      </c>
      <c r="F63" s="42" t="s">
        <v>106</v>
      </c>
      <c r="G63" s="42" t="s">
        <v>106</v>
      </c>
    </row>
    <row r="64" spans="1:7" ht="65.25" customHeight="1">
      <c r="A64" s="57" t="s">
        <v>127</v>
      </c>
      <c r="B64" s="41" t="s">
        <v>63</v>
      </c>
      <c r="C64" s="83" t="s">
        <v>125</v>
      </c>
      <c r="D64" s="56">
        <v>50</v>
      </c>
      <c r="E64" s="42" t="s">
        <v>106</v>
      </c>
      <c r="F64" s="42" t="s">
        <v>106</v>
      </c>
      <c r="G64" s="42" t="s">
        <v>106</v>
      </c>
    </row>
    <row r="65" spans="1:7" ht="63" customHeight="1">
      <c r="A65" s="57" t="s">
        <v>133</v>
      </c>
      <c r="B65" s="41" t="s">
        <v>63</v>
      </c>
      <c r="C65" s="83" t="s">
        <v>134</v>
      </c>
      <c r="D65" s="56">
        <v>1164</v>
      </c>
      <c r="E65" s="42" t="s">
        <v>106</v>
      </c>
      <c r="F65" s="42" t="s">
        <v>106</v>
      </c>
      <c r="G65" s="42" t="s">
        <v>106</v>
      </c>
    </row>
    <row r="66" spans="1:7" ht="42" customHeight="1">
      <c r="A66" s="57" t="s">
        <v>136</v>
      </c>
      <c r="B66" s="41" t="s">
        <v>63</v>
      </c>
      <c r="C66" s="83" t="s">
        <v>134</v>
      </c>
      <c r="D66" s="56">
        <v>815.74900000000002</v>
      </c>
      <c r="E66" s="56" t="s">
        <v>106</v>
      </c>
      <c r="F66" s="56" t="s">
        <v>106</v>
      </c>
      <c r="G66" s="56" t="s">
        <v>106</v>
      </c>
    </row>
    <row r="67" spans="1:7">
      <c r="A67" s="121" t="s">
        <v>89</v>
      </c>
      <c r="B67" s="122"/>
      <c r="C67" s="122"/>
      <c r="D67" s="122"/>
      <c r="E67" s="122"/>
      <c r="F67" s="122"/>
      <c r="G67" s="123"/>
    </row>
    <row r="68" spans="1:7" ht="25.5">
      <c r="A68" s="57" t="s">
        <v>113</v>
      </c>
      <c r="B68" s="36" t="s">
        <v>63</v>
      </c>
      <c r="C68" s="36" t="s">
        <v>62</v>
      </c>
      <c r="D68" s="51">
        <v>252.57900000000001</v>
      </c>
      <c r="E68" s="37" t="s">
        <v>106</v>
      </c>
      <c r="F68" s="37" t="s">
        <v>106</v>
      </c>
      <c r="G68" s="37" t="s">
        <v>106</v>
      </c>
    </row>
    <row r="69" spans="1:7" ht="25.5">
      <c r="A69" s="57" t="s">
        <v>114</v>
      </c>
      <c r="B69" s="36" t="s">
        <v>63</v>
      </c>
      <c r="C69" s="36" t="s">
        <v>62</v>
      </c>
      <c r="D69" s="51">
        <v>451.029</v>
      </c>
      <c r="E69" s="37" t="s">
        <v>106</v>
      </c>
      <c r="F69" s="37" t="s">
        <v>106</v>
      </c>
      <c r="G69" s="37" t="s">
        <v>106</v>
      </c>
    </row>
    <row r="70" spans="1:7">
      <c r="A70" s="121" t="s">
        <v>90</v>
      </c>
      <c r="B70" s="122"/>
      <c r="C70" s="122"/>
      <c r="D70" s="122"/>
      <c r="E70" s="122"/>
      <c r="F70" s="122"/>
      <c r="G70" s="123"/>
    </row>
    <row r="71" spans="1:7" ht="38.25" customHeight="1">
      <c r="A71" s="48" t="s">
        <v>91</v>
      </c>
      <c r="B71" s="5" t="s">
        <v>63</v>
      </c>
      <c r="C71" s="5" t="s">
        <v>62</v>
      </c>
      <c r="D71" s="105">
        <v>500</v>
      </c>
      <c r="E71" s="42" t="s">
        <v>106</v>
      </c>
      <c r="F71" s="42" t="s">
        <v>106</v>
      </c>
      <c r="G71" s="42" t="s">
        <v>106</v>
      </c>
    </row>
    <row r="72" spans="1:7" ht="51" customHeight="1">
      <c r="A72" s="48" t="s">
        <v>92</v>
      </c>
      <c r="B72" s="5" t="s">
        <v>63</v>
      </c>
      <c r="C72" s="5" t="s">
        <v>62</v>
      </c>
      <c r="D72" s="105">
        <v>949.2</v>
      </c>
      <c r="E72" s="42" t="s">
        <v>106</v>
      </c>
      <c r="F72" s="42" t="s">
        <v>106</v>
      </c>
      <c r="G72" s="42" t="s">
        <v>106</v>
      </c>
    </row>
    <row r="73" spans="1:7" ht="58.5" customHeight="1">
      <c r="A73" s="48" t="s">
        <v>29</v>
      </c>
      <c r="B73" s="106" t="s">
        <v>30</v>
      </c>
      <c r="C73" s="5" t="s">
        <v>31</v>
      </c>
      <c r="D73" s="5">
        <v>8</v>
      </c>
      <c r="E73" s="19">
        <v>8</v>
      </c>
      <c r="F73" s="19">
        <v>8</v>
      </c>
      <c r="G73" s="19">
        <v>8</v>
      </c>
    </row>
    <row r="74" spans="1:7" ht="25.5">
      <c r="A74" s="18" t="s">
        <v>32</v>
      </c>
      <c r="B74" s="106" t="s">
        <v>33</v>
      </c>
      <c r="C74" s="5" t="s">
        <v>34</v>
      </c>
      <c r="D74" s="19">
        <v>1</v>
      </c>
      <c r="E74" s="19">
        <v>1</v>
      </c>
      <c r="F74" s="19">
        <v>1</v>
      </c>
      <c r="G74" s="19">
        <v>1</v>
      </c>
    </row>
    <row r="75" spans="1:7" ht="38.25">
      <c r="A75" s="18" t="s">
        <v>35</v>
      </c>
      <c r="B75" s="106" t="s">
        <v>54</v>
      </c>
      <c r="C75" s="5" t="s">
        <v>53</v>
      </c>
      <c r="D75" s="19">
        <v>223000</v>
      </c>
      <c r="E75" s="19">
        <v>200000</v>
      </c>
      <c r="F75" s="19">
        <v>200000</v>
      </c>
      <c r="G75" s="19">
        <v>200000</v>
      </c>
    </row>
    <row r="76" spans="1:7" ht="58.5" customHeight="1">
      <c r="A76" s="18" t="s">
        <v>36</v>
      </c>
      <c r="B76" s="106" t="s">
        <v>52</v>
      </c>
      <c r="C76" s="5" t="s">
        <v>34</v>
      </c>
      <c r="D76" s="19">
        <v>1</v>
      </c>
      <c r="E76" s="19">
        <v>1</v>
      </c>
      <c r="F76" s="19">
        <v>1</v>
      </c>
      <c r="G76" s="19">
        <v>1</v>
      </c>
    </row>
    <row r="77" spans="1:7" ht="48.75" customHeight="1">
      <c r="A77" s="18" t="s">
        <v>37</v>
      </c>
      <c r="B77" s="106" t="s">
        <v>38</v>
      </c>
      <c r="C77" s="5" t="s">
        <v>34</v>
      </c>
      <c r="D77" s="19">
        <v>25</v>
      </c>
      <c r="E77" s="19">
        <v>20</v>
      </c>
      <c r="F77" s="19">
        <v>20</v>
      </c>
      <c r="G77" s="19">
        <v>20</v>
      </c>
    </row>
    <row r="78" spans="1:7" ht="30.75" customHeight="1">
      <c r="A78" s="18" t="s">
        <v>39</v>
      </c>
      <c r="B78" s="106" t="s">
        <v>40</v>
      </c>
      <c r="C78" s="5" t="s">
        <v>34</v>
      </c>
      <c r="D78" s="19">
        <v>1</v>
      </c>
      <c r="E78" s="19">
        <v>1</v>
      </c>
      <c r="F78" s="19">
        <v>1</v>
      </c>
      <c r="G78" s="19">
        <v>1</v>
      </c>
    </row>
    <row r="79" spans="1:7" ht="45.75" customHeight="1">
      <c r="A79" s="18" t="s">
        <v>137</v>
      </c>
      <c r="B79" s="106" t="s">
        <v>41</v>
      </c>
      <c r="C79" s="5" t="s">
        <v>34</v>
      </c>
      <c r="D79" s="5">
        <v>360</v>
      </c>
      <c r="E79" s="19">
        <v>400</v>
      </c>
      <c r="F79" s="19">
        <v>400</v>
      </c>
      <c r="G79" s="19">
        <v>400</v>
      </c>
    </row>
    <row r="80" spans="1:7" ht="43.5" customHeight="1">
      <c r="A80" s="18" t="s">
        <v>138</v>
      </c>
      <c r="B80" s="106" t="s">
        <v>55</v>
      </c>
      <c r="C80" s="5" t="s">
        <v>34</v>
      </c>
      <c r="D80" s="5">
        <v>315</v>
      </c>
      <c r="E80" s="19">
        <v>360</v>
      </c>
      <c r="F80" s="19">
        <v>360</v>
      </c>
      <c r="G80" s="19">
        <v>360</v>
      </c>
    </row>
    <row r="81" spans="1:7" ht="49.5" customHeight="1">
      <c r="A81" s="18" t="s">
        <v>139</v>
      </c>
      <c r="B81" s="106" t="s">
        <v>41</v>
      </c>
      <c r="C81" s="5" t="s">
        <v>34</v>
      </c>
      <c r="D81" s="5">
        <v>10</v>
      </c>
      <c r="E81" s="19">
        <v>13</v>
      </c>
      <c r="F81" s="19">
        <v>13</v>
      </c>
      <c r="G81" s="19">
        <v>13</v>
      </c>
    </row>
    <row r="82" spans="1:7" ht="45" customHeight="1">
      <c r="A82" s="18" t="s">
        <v>140</v>
      </c>
      <c r="B82" s="106" t="s">
        <v>41</v>
      </c>
      <c r="C82" s="5" t="s">
        <v>34</v>
      </c>
      <c r="D82" s="5">
        <v>10</v>
      </c>
      <c r="E82" s="19">
        <v>20</v>
      </c>
      <c r="F82" s="19">
        <v>20</v>
      </c>
      <c r="G82" s="19">
        <v>20</v>
      </c>
    </row>
    <row r="83" spans="1:7" ht="38.25">
      <c r="A83" s="18" t="s">
        <v>42</v>
      </c>
      <c r="B83" s="106" t="s">
        <v>43</v>
      </c>
      <c r="C83" s="5" t="s">
        <v>34</v>
      </c>
      <c r="D83" s="19">
        <v>801</v>
      </c>
      <c r="E83" s="19">
        <v>846</v>
      </c>
      <c r="F83" s="19">
        <v>846</v>
      </c>
      <c r="G83" s="19">
        <v>846</v>
      </c>
    </row>
    <row r="84" spans="1:7" ht="52.5" customHeight="1">
      <c r="A84" s="18" t="s">
        <v>44</v>
      </c>
      <c r="B84" s="106" t="s">
        <v>38</v>
      </c>
      <c r="C84" s="5" t="s">
        <v>34</v>
      </c>
      <c r="D84" s="19">
        <v>120</v>
      </c>
      <c r="E84" s="19">
        <v>120</v>
      </c>
      <c r="F84" s="19">
        <v>120</v>
      </c>
      <c r="G84" s="19">
        <v>120</v>
      </c>
    </row>
    <row r="85" spans="1:7" ht="51.75" customHeight="1">
      <c r="A85" s="18" t="s">
        <v>141</v>
      </c>
      <c r="B85" s="106" t="s">
        <v>45</v>
      </c>
      <c r="C85" s="5" t="s">
        <v>34</v>
      </c>
      <c r="D85" s="5">
        <v>165</v>
      </c>
      <c r="E85" s="19">
        <v>165</v>
      </c>
      <c r="F85" s="19">
        <v>165</v>
      </c>
      <c r="G85" s="19">
        <v>165</v>
      </c>
    </row>
    <row r="86" spans="1:7" ht="51" customHeight="1">
      <c r="A86" s="18" t="s">
        <v>142</v>
      </c>
      <c r="B86" s="106" t="s">
        <v>45</v>
      </c>
      <c r="C86" s="5" t="s">
        <v>34</v>
      </c>
      <c r="D86" s="5">
        <v>100</v>
      </c>
      <c r="E86" s="19">
        <v>100</v>
      </c>
      <c r="F86" s="19">
        <v>100</v>
      </c>
      <c r="G86" s="19">
        <v>100</v>
      </c>
    </row>
    <row r="87" spans="1:7" ht="74.25" customHeight="1">
      <c r="A87" s="18" t="s">
        <v>46</v>
      </c>
      <c r="B87" s="106" t="s">
        <v>33</v>
      </c>
      <c r="C87" s="5" t="s">
        <v>34</v>
      </c>
      <c r="D87" s="5">
        <v>1</v>
      </c>
      <c r="E87" s="19">
        <v>1</v>
      </c>
      <c r="F87" s="19">
        <v>1</v>
      </c>
      <c r="G87" s="19">
        <v>1</v>
      </c>
    </row>
    <row r="88" spans="1:7" ht="54.75" customHeight="1">
      <c r="A88" s="18" t="s">
        <v>47</v>
      </c>
      <c r="B88" s="106" t="s">
        <v>143</v>
      </c>
      <c r="C88" s="5" t="s">
        <v>31</v>
      </c>
      <c r="D88" s="5">
        <v>8</v>
      </c>
      <c r="E88" s="19">
        <v>8</v>
      </c>
      <c r="F88" s="19">
        <v>8</v>
      </c>
      <c r="G88" s="19">
        <v>8</v>
      </c>
    </row>
    <row r="89" spans="1:7" ht="45.75" customHeight="1">
      <c r="A89" s="18" t="s">
        <v>144</v>
      </c>
      <c r="B89" s="106" t="s">
        <v>48</v>
      </c>
      <c r="C89" s="5" t="s">
        <v>31</v>
      </c>
      <c r="D89" s="5">
        <v>20</v>
      </c>
      <c r="E89" s="19">
        <v>20</v>
      </c>
      <c r="F89" s="19">
        <v>20</v>
      </c>
      <c r="G89" s="19">
        <v>20</v>
      </c>
    </row>
    <row r="90" spans="1:7" ht="38.25">
      <c r="A90" s="18" t="s">
        <v>145</v>
      </c>
      <c r="B90" s="106" t="s">
        <v>48</v>
      </c>
      <c r="C90" s="5" t="s">
        <v>31</v>
      </c>
      <c r="D90" s="5">
        <v>60</v>
      </c>
      <c r="E90" s="19">
        <v>90</v>
      </c>
      <c r="F90" s="19">
        <v>90</v>
      </c>
      <c r="G90" s="19">
        <v>90</v>
      </c>
    </row>
    <row r="91" spans="1:7" ht="38.25">
      <c r="A91" s="18" t="s">
        <v>146</v>
      </c>
      <c r="B91" s="106" t="s">
        <v>48</v>
      </c>
      <c r="C91" s="5" t="s">
        <v>31</v>
      </c>
      <c r="D91" s="5">
        <v>50</v>
      </c>
      <c r="E91" s="19">
        <v>25</v>
      </c>
      <c r="F91" s="19">
        <v>25</v>
      </c>
      <c r="G91" s="19">
        <v>25</v>
      </c>
    </row>
    <row r="92" spans="1:7" ht="38.25">
      <c r="A92" s="18" t="s">
        <v>147</v>
      </c>
      <c r="B92" s="106" t="s">
        <v>48</v>
      </c>
      <c r="C92" s="5" t="s">
        <v>31</v>
      </c>
      <c r="D92" s="19">
        <v>30</v>
      </c>
      <c r="E92" s="19">
        <v>45</v>
      </c>
      <c r="F92" s="19">
        <v>45</v>
      </c>
      <c r="G92" s="19">
        <v>45</v>
      </c>
    </row>
    <row r="93" spans="1:7" ht="38.25">
      <c r="A93" s="18" t="s">
        <v>148</v>
      </c>
      <c r="B93" s="106" t="s">
        <v>48</v>
      </c>
      <c r="C93" s="5" t="s">
        <v>31</v>
      </c>
      <c r="D93" s="19">
        <v>10</v>
      </c>
      <c r="E93" s="19">
        <v>10</v>
      </c>
      <c r="F93" s="19">
        <v>10</v>
      </c>
      <c r="G93" s="19">
        <v>10</v>
      </c>
    </row>
    <row r="94" spans="1:7" ht="38.25">
      <c r="A94" s="18" t="s">
        <v>149</v>
      </c>
      <c r="B94" s="106" t="s">
        <v>48</v>
      </c>
      <c r="C94" s="5" t="s">
        <v>31</v>
      </c>
      <c r="D94" s="19">
        <v>10</v>
      </c>
      <c r="E94" s="19">
        <v>8</v>
      </c>
      <c r="F94" s="19">
        <v>8</v>
      </c>
      <c r="G94" s="19">
        <v>8</v>
      </c>
    </row>
    <row r="95" spans="1:7" ht="51">
      <c r="A95" s="18" t="s">
        <v>150</v>
      </c>
      <c r="B95" s="106" t="s">
        <v>151</v>
      </c>
      <c r="C95" s="5" t="s">
        <v>34</v>
      </c>
      <c r="D95" s="19">
        <v>180</v>
      </c>
      <c r="E95" s="19">
        <v>195</v>
      </c>
      <c r="F95" s="19">
        <v>195</v>
      </c>
      <c r="G95" s="19">
        <v>195</v>
      </c>
    </row>
    <row r="96" spans="1:7" ht="49.5" customHeight="1">
      <c r="A96" s="18" t="s">
        <v>152</v>
      </c>
      <c r="B96" s="106" t="s">
        <v>153</v>
      </c>
      <c r="C96" s="5" t="s">
        <v>34</v>
      </c>
      <c r="D96" s="19">
        <v>60</v>
      </c>
      <c r="E96" s="19">
        <v>50</v>
      </c>
      <c r="F96" s="19">
        <v>50</v>
      </c>
      <c r="G96" s="19">
        <v>50</v>
      </c>
    </row>
    <row r="97" spans="1:7" ht="38.25">
      <c r="A97" s="18" t="s">
        <v>154</v>
      </c>
      <c r="B97" s="69" t="s">
        <v>155</v>
      </c>
      <c r="C97" s="5" t="s">
        <v>34</v>
      </c>
      <c r="D97" s="19" t="s">
        <v>106</v>
      </c>
      <c r="E97" s="19">
        <v>3</v>
      </c>
      <c r="F97" s="19">
        <v>3</v>
      </c>
      <c r="G97" s="19">
        <v>3</v>
      </c>
    </row>
    <row r="98" spans="1:7">
      <c r="A98" s="1"/>
      <c r="B98" s="1"/>
      <c r="C98" s="1"/>
      <c r="D98" s="1"/>
      <c r="E98" s="1"/>
      <c r="F98" s="1"/>
      <c r="G98" s="1"/>
    </row>
    <row r="99" spans="1:7">
      <c r="A99" s="117" t="s">
        <v>26</v>
      </c>
      <c r="B99" s="117"/>
      <c r="C99" s="117"/>
      <c r="D99" s="117"/>
      <c r="E99" s="117"/>
      <c r="F99" s="117"/>
      <c r="G99" s="117"/>
    </row>
    <row r="100" spans="1:7">
      <c r="A100" s="117"/>
      <c r="B100" s="117"/>
      <c r="C100" s="117"/>
      <c r="D100" s="117"/>
      <c r="E100" s="117"/>
      <c r="F100" s="117"/>
      <c r="G100" s="117"/>
    </row>
  </sheetData>
  <mergeCells count="16">
    <mergeCell ref="A2:G2"/>
    <mergeCell ref="A5:F5"/>
    <mergeCell ref="A7:A8"/>
    <mergeCell ref="B7:C7"/>
    <mergeCell ref="D7:G7"/>
    <mergeCell ref="A10:A11"/>
    <mergeCell ref="A12:A13"/>
    <mergeCell ref="A14:G14"/>
    <mergeCell ref="A25:G25"/>
    <mergeCell ref="A100:G100"/>
    <mergeCell ref="A41:G41"/>
    <mergeCell ref="A45:G45"/>
    <mergeCell ref="A58:G58"/>
    <mergeCell ref="A67:G67"/>
    <mergeCell ref="A70:G70"/>
    <mergeCell ref="A99:G99"/>
  </mergeCells>
  <pageMargins left="0.9055118110236221" right="0.70866141732283472" top="0.94488188976377963" bottom="0.74803149606299213" header="0.31496062992125984" footer="0.51181102362204722"/>
  <pageSetup paperSize="9" fitToWidth="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="112" zoomScaleSheetLayoutView="112" workbookViewId="0">
      <selection activeCell="H31" sqref="H31"/>
    </sheetView>
  </sheetViews>
  <sheetFormatPr defaultRowHeight="12.75"/>
  <cols>
    <col min="1" max="1" width="8.42578125" customWidth="1"/>
    <col min="2" max="2" width="8.7109375" customWidth="1"/>
    <col min="3" max="3" width="9.5703125" customWidth="1"/>
    <col min="4" max="4" width="18.7109375" customWidth="1"/>
    <col min="5" max="5" width="9.5703125" customWidth="1"/>
    <col min="6" max="6" width="13.5703125" customWidth="1"/>
    <col min="7" max="7" width="13.42578125" customWidth="1"/>
    <col min="8" max="8" width="14.85546875" customWidth="1"/>
    <col min="9" max="9" width="14" customWidth="1"/>
  </cols>
  <sheetData>
    <row r="1" spans="1:9" ht="58.5" customHeight="1">
      <c r="A1" s="132" t="s">
        <v>20</v>
      </c>
      <c r="B1" s="132"/>
      <c r="C1" s="133"/>
      <c r="D1" s="133"/>
      <c r="E1" s="133"/>
      <c r="F1" s="133"/>
      <c r="G1" s="133"/>
      <c r="H1" s="133"/>
      <c r="I1" s="133"/>
    </row>
    <row r="2" spans="1:9" ht="31.5" hidden="1" customHeight="1">
      <c r="A2" s="4"/>
      <c r="B2" s="4"/>
      <c r="C2" s="4"/>
      <c r="D2" s="4"/>
      <c r="E2" s="2"/>
      <c r="F2" s="2"/>
      <c r="G2" s="2"/>
      <c r="H2" s="2"/>
      <c r="I2" s="2"/>
    </row>
    <row r="3" spans="1:9" ht="57" customHeight="1">
      <c r="A3" s="129" t="s">
        <v>6</v>
      </c>
      <c r="B3" s="130"/>
      <c r="C3" s="130"/>
      <c r="D3" s="130"/>
      <c r="E3" s="131"/>
      <c r="F3" s="129" t="s">
        <v>21</v>
      </c>
      <c r="G3" s="130"/>
      <c r="H3" s="130"/>
      <c r="I3" s="134"/>
    </row>
    <row r="4" spans="1:9" ht="46.5" customHeight="1">
      <c r="A4" s="67" t="s">
        <v>7</v>
      </c>
      <c r="B4" s="66" t="s">
        <v>8</v>
      </c>
      <c r="C4" s="66" t="s">
        <v>9</v>
      </c>
      <c r="D4" s="66" t="s">
        <v>10</v>
      </c>
      <c r="E4" s="66" t="s">
        <v>11</v>
      </c>
      <c r="F4" s="66" t="s">
        <v>24</v>
      </c>
      <c r="G4" s="66" t="s">
        <v>25</v>
      </c>
      <c r="H4" s="66" t="s">
        <v>28</v>
      </c>
      <c r="I4" s="66" t="s">
        <v>105</v>
      </c>
    </row>
    <row r="5" spans="1:9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</row>
    <row r="6" spans="1:9">
      <c r="A6" s="66"/>
      <c r="B6" s="66"/>
      <c r="C6" s="66"/>
      <c r="D6" s="62" t="s">
        <v>135</v>
      </c>
      <c r="E6" s="61">
        <v>621</v>
      </c>
      <c r="F6" s="63">
        <f>F7+F8+F9</f>
        <v>334157.3</v>
      </c>
      <c r="G6" s="63">
        <f t="shared" ref="G6:I6" si="0">G7+G8+G9</f>
        <v>329772.5</v>
      </c>
      <c r="H6" s="63">
        <f t="shared" si="0"/>
        <v>339978.83</v>
      </c>
      <c r="I6" s="63">
        <f t="shared" si="0"/>
        <v>351204.25</v>
      </c>
    </row>
    <row r="7" spans="1:9">
      <c r="A7" s="5" t="s">
        <v>51</v>
      </c>
      <c r="B7" s="5" t="s">
        <v>97</v>
      </c>
      <c r="C7" s="5" t="s">
        <v>98</v>
      </c>
      <c r="D7" s="5" t="s">
        <v>102</v>
      </c>
      <c r="E7" s="5" t="s">
        <v>96</v>
      </c>
      <c r="F7" s="50">
        <v>17887.66</v>
      </c>
      <c r="G7" s="8">
        <v>18497.560000000001</v>
      </c>
      <c r="H7" s="8">
        <v>18655.2</v>
      </c>
      <c r="I7" s="8">
        <v>18814.5</v>
      </c>
    </row>
    <row r="8" spans="1:9">
      <c r="A8" s="5" t="s">
        <v>51</v>
      </c>
      <c r="B8" s="5" t="s">
        <v>97</v>
      </c>
      <c r="C8" s="5" t="s">
        <v>98</v>
      </c>
      <c r="D8" s="5" t="s">
        <v>99</v>
      </c>
      <c r="E8" s="5" t="s">
        <v>96</v>
      </c>
      <c r="F8" s="50">
        <v>311656.5</v>
      </c>
      <c r="G8" s="8">
        <v>306634.3</v>
      </c>
      <c r="H8" s="8">
        <v>316594.34000000003</v>
      </c>
      <c r="I8" s="8">
        <v>327568.48</v>
      </c>
    </row>
    <row r="9" spans="1:9">
      <c r="A9" s="5" t="s">
        <v>51</v>
      </c>
      <c r="B9" s="5" t="s">
        <v>97</v>
      </c>
      <c r="C9" s="5" t="s">
        <v>98</v>
      </c>
      <c r="D9" s="5" t="s">
        <v>101</v>
      </c>
      <c r="E9" s="5" t="s">
        <v>96</v>
      </c>
      <c r="F9" s="50">
        <v>4613.1400000000003</v>
      </c>
      <c r="G9" s="8">
        <v>4640.6400000000003</v>
      </c>
      <c r="H9" s="8">
        <v>4729.29</v>
      </c>
      <c r="I9" s="8">
        <v>4821.2700000000004</v>
      </c>
    </row>
    <row r="10" spans="1:9">
      <c r="A10" s="5"/>
      <c r="B10" s="5"/>
      <c r="C10" s="5"/>
      <c r="D10" s="62" t="s">
        <v>167</v>
      </c>
      <c r="E10" s="62" t="s">
        <v>96</v>
      </c>
      <c r="F10" s="97">
        <v>2031.6</v>
      </c>
      <c r="G10" s="64">
        <v>3034.07</v>
      </c>
      <c r="H10" s="64">
        <v>3058.09</v>
      </c>
      <c r="I10" s="64">
        <v>3082.3</v>
      </c>
    </row>
    <row r="11" spans="1:9">
      <c r="A11" s="5" t="s">
        <v>51</v>
      </c>
      <c r="B11" s="5" t="s">
        <v>97</v>
      </c>
      <c r="C11" s="5" t="s">
        <v>98</v>
      </c>
      <c r="D11" s="5" t="s">
        <v>103</v>
      </c>
      <c r="E11" s="5" t="s">
        <v>96</v>
      </c>
      <c r="F11" s="50">
        <f>2031.6</f>
        <v>2031.6</v>
      </c>
      <c r="G11" s="8">
        <v>3034.07</v>
      </c>
      <c r="H11" s="8">
        <v>3058.09</v>
      </c>
      <c r="I11" s="8">
        <v>3082.3</v>
      </c>
    </row>
    <row r="12" spans="1:9">
      <c r="A12" s="5"/>
      <c r="B12" s="5"/>
      <c r="C12" s="5"/>
      <c r="D12" s="62" t="s">
        <v>166</v>
      </c>
      <c r="E12" s="5" t="s">
        <v>96</v>
      </c>
      <c r="F12" s="97">
        <f>F13+F14+F15+F16+F17+F18</f>
        <v>258638.8</v>
      </c>
      <c r="G12" s="8"/>
      <c r="H12" s="8"/>
      <c r="I12" s="8"/>
    </row>
    <row r="13" spans="1:9">
      <c r="A13" s="5" t="s">
        <v>51</v>
      </c>
      <c r="B13" s="5" t="s">
        <v>97</v>
      </c>
      <c r="C13" s="5" t="s">
        <v>98</v>
      </c>
      <c r="D13" s="5" t="s">
        <v>157</v>
      </c>
      <c r="E13" s="5" t="s">
        <v>96</v>
      </c>
      <c r="F13" s="8">
        <v>11953.5</v>
      </c>
      <c r="G13" s="8"/>
      <c r="H13" s="8"/>
      <c r="I13" s="8"/>
    </row>
    <row r="14" spans="1:9">
      <c r="A14" s="5" t="s">
        <v>51</v>
      </c>
      <c r="B14" s="5" t="s">
        <v>97</v>
      </c>
      <c r="C14" s="5" t="s">
        <v>98</v>
      </c>
      <c r="D14" s="5" t="s">
        <v>158</v>
      </c>
      <c r="E14" s="5" t="s">
        <v>96</v>
      </c>
      <c r="F14" s="8">
        <v>11842.5</v>
      </c>
      <c r="G14" s="8"/>
      <c r="H14" s="8"/>
      <c r="I14" s="8"/>
    </row>
    <row r="15" spans="1:9">
      <c r="A15" s="5" t="s">
        <v>51</v>
      </c>
      <c r="B15" s="5" t="s">
        <v>97</v>
      </c>
      <c r="C15" s="5" t="s">
        <v>98</v>
      </c>
      <c r="D15" s="5" t="s">
        <v>159</v>
      </c>
      <c r="E15" s="5" t="s">
        <v>96</v>
      </c>
      <c r="F15" s="8">
        <v>35894.1</v>
      </c>
      <c r="G15" s="8"/>
      <c r="H15" s="8"/>
      <c r="I15" s="8"/>
    </row>
    <row r="16" spans="1:9">
      <c r="A16" s="5" t="s">
        <v>51</v>
      </c>
      <c r="B16" s="5" t="s">
        <v>97</v>
      </c>
      <c r="C16" s="5" t="s">
        <v>98</v>
      </c>
      <c r="D16" s="5" t="s">
        <v>160</v>
      </c>
      <c r="E16" s="5" t="s">
        <v>96</v>
      </c>
      <c r="F16" s="8">
        <v>109593.4</v>
      </c>
      <c r="G16" s="8"/>
      <c r="H16" s="8"/>
      <c r="I16" s="8"/>
    </row>
    <row r="17" spans="1:9">
      <c r="A17" s="5" t="s">
        <v>51</v>
      </c>
      <c r="B17" s="5" t="s">
        <v>97</v>
      </c>
      <c r="C17" s="5" t="s">
        <v>98</v>
      </c>
      <c r="D17" s="5" t="s">
        <v>162</v>
      </c>
      <c r="E17" s="5" t="s">
        <v>96</v>
      </c>
      <c r="F17" s="8">
        <v>74761</v>
      </c>
      <c r="G17" s="8"/>
      <c r="H17" s="8"/>
      <c r="I17" s="8"/>
    </row>
    <row r="18" spans="1:9">
      <c r="A18" s="5" t="s">
        <v>51</v>
      </c>
      <c r="B18" s="5" t="s">
        <v>97</v>
      </c>
      <c r="C18" s="5" t="s">
        <v>98</v>
      </c>
      <c r="D18" s="5" t="s">
        <v>164</v>
      </c>
      <c r="E18" s="5" t="s">
        <v>96</v>
      </c>
      <c r="F18" s="8">
        <v>14594.3</v>
      </c>
      <c r="G18" s="8"/>
      <c r="H18" s="8"/>
      <c r="I18" s="8"/>
    </row>
    <row r="19" spans="1:9">
      <c r="A19" s="5"/>
      <c r="B19" s="5"/>
      <c r="C19" s="5"/>
      <c r="D19" s="62" t="s">
        <v>165</v>
      </c>
      <c r="E19" s="5"/>
      <c r="F19" s="64">
        <f>F20+F21</f>
        <v>13640.4</v>
      </c>
      <c r="G19" s="8"/>
      <c r="H19" s="8"/>
      <c r="I19" s="8"/>
    </row>
    <row r="20" spans="1:9">
      <c r="A20" s="5" t="s">
        <v>51</v>
      </c>
      <c r="B20" s="5" t="s">
        <v>97</v>
      </c>
      <c r="C20" s="5" t="s">
        <v>98</v>
      </c>
      <c r="D20" s="5" t="s">
        <v>161</v>
      </c>
      <c r="E20" s="5" t="s">
        <v>96</v>
      </c>
      <c r="F20" s="8">
        <v>12402</v>
      </c>
      <c r="G20" s="8"/>
      <c r="H20" s="8"/>
      <c r="I20" s="8"/>
    </row>
    <row r="21" spans="1:9">
      <c r="A21" s="5" t="s">
        <v>51</v>
      </c>
      <c r="B21" s="5" t="s">
        <v>97</v>
      </c>
      <c r="C21" s="5" t="s">
        <v>98</v>
      </c>
      <c r="D21" s="5" t="s">
        <v>163</v>
      </c>
      <c r="E21" s="5" t="s">
        <v>96</v>
      </c>
      <c r="F21" s="8">
        <v>1238.4000000000001</v>
      </c>
      <c r="G21" s="8"/>
      <c r="H21" s="8"/>
      <c r="I21" s="8"/>
    </row>
    <row r="22" spans="1:9">
      <c r="A22" s="5"/>
      <c r="B22" s="5"/>
      <c r="C22" s="5"/>
      <c r="D22" s="65" t="s">
        <v>156</v>
      </c>
      <c r="E22" s="62" t="s">
        <v>96</v>
      </c>
      <c r="F22" s="64">
        <f>F23</f>
        <v>38144.199999999997</v>
      </c>
      <c r="G22" s="64">
        <f t="shared" ref="G22:I22" si="1">G23</f>
        <v>37983.699999999997</v>
      </c>
      <c r="H22" s="64">
        <f t="shared" si="1"/>
        <v>38893.1</v>
      </c>
      <c r="I22" s="64">
        <f t="shared" si="1"/>
        <v>38893.1</v>
      </c>
    </row>
    <row r="23" spans="1:9">
      <c r="A23" s="5" t="s">
        <v>51</v>
      </c>
      <c r="B23" s="5" t="s">
        <v>97</v>
      </c>
      <c r="C23" s="5" t="s">
        <v>98</v>
      </c>
      <c r="D23" s="49" t="s">
        <v>104</v>
      </c>
      <c r="E23" s="5" t="s">
        <v>96</v>
      </c>
      <c r="F23" s="8">
        <v>38144.199999999997</v>
      </c>
      <c r="G23" s="50">
        <v>37983.699999999997</v>
      </c>
      <c r="H23" s="8">
        <v>38893.1</v>
      </c>
      <c r="I23" s="8">
        <v>38893.1</v>
      </c>
    </row>
    <row r="24" spans="1:9">
      <c r="A24" s="5"/>
      <c r="B24" s="5"/>
      <c r="C24" s="5"/>
      <c r="D24" s="62" t="s">
        <v>168</v>
      </c>
      <c r="E24" s="62" t="s">
        <v>56</v>
      </c>
      <c r="F24" s="64">
        <f>F25</f>
        <v>40644.400000000001</v>
      </c>
      <c r="G24" s="64">
        <f t="shared" ref="G24:I24" si="2">G25</f>
        <v>43852.61</v>
      </c>
      <c r="H24" s="64">
        <f t="shared" si="2"/>
        <v>47742.559999999998</v>
      </c>
      <c r="I24" s="64">
        <f t="shared" si="2"/>
        <v>48123.62</v>
      </c>
    </row>
    <row r="25" spans="1:9">
      <c r="A25" s="5" t="s">
        <v>51</v>
      </c>
      <c r="B25" s="5" t="s">
        <v>49</v>
      </c>
      <c r="C25" s="5" t="s">
        <v>50</v>
      </c>
      <c r="D25" s="5" t="s">
        <v>168</v>
      </c>
      <c r="E25" s="5" t="s">
        <v>56</v>
      </c>
      <c r="F25" s="8">
        <v>40644.400000000001</v>
      </c>
      <c r="G25" s="8">
        <v>43852.61</v>
      </c>
      <c r="H25" s="8">
        <v>47742.559999999998</v>
      </c>
      <c r="I25" s="8">
        <v>48123.62</v>
      </c>
    </row>
    <row r="26" spans="1:9">
      <c r="A26" s="135" t="s">
        <v>13</v>
      </c>
      <c r="B26" s="136"/>
      <c r="C26" s="137"/>
      <c r="D26" s="137"/>
      <c r="E26" s="138"/>
      <c r="F26" s="64">
        <f>F6+F10+F12+F19+F22+F24</f>
        <v>687256.7</v>
      </c>
      <c r="G26" s="64">
        <f t="shared" ref="G26:I26" si="3">G6+G10+G12+G19+G22+G24</f>
        <v>414642.88</v>
      </c>
      <c r="H26" s="64">
        <f t="shared" si="3"/>
        <v>429672.58</v>
      </c>
      <c r="I26" s="64">
        <f t="shared" si="3"/>
        <v>441303.26999999996</v>
      </c>
    </row>
  </sheetData>
  <mergeCells count="4">
    <mergeCell ref="A1:I1"/>
    <mergeCell ref="A3:E3"/>
    <mergeCell ref="F3:I3"/>
    <mergeCell ref="A26:E26"/>
  </mergeCells>
  <pageMargins left="0.9055118110236221" right="0.70866141732283472" top="0.94488188976377963" bottom="0.74803149606299213" header="0.31496062992125984" footer="0.7086614173228347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6"/>
  <sheetViews>
    <sheetView view="pageBreakPreview" zoomScale="78" zoomScaleSheetLayoutView="78" workbookViewId="0">
      <selection activeCell="A11" sqref="A11"/>
    </sheetView>
  </sheetViews>
  <sheetFormatPr defaultRowHeight="12.75"/>
  <cols>
    <col min="1" max="1" width="39.28515625" customWidth="1"/>
    <col min="2" max="2" width="11.7109375" customWidth="1"/>
    <col min="3" max="3" width="11.42578125" customWidth="1"/>
    <col min="4" max="4" width="11.140625" style="70" customWidth="1"/>
    <col min="5" max="5" width="11" style="70" customWidth="1"/>
    <col min="6" max="6" width="11.140625" style="70" customWidth="1"/>
    <col min="7" max="7" width="11.7109375" style="70" customWidth="1"/>
    <col min="8" max="8" width="13.140625" style="70" customWidth="1"/>
    <col min="9" max="9" width="11.28515625" style="70" customWidth="1"/>
    <col min="10" max="10" width="11.42578125" style="70" customWidth="1"/>
    <col min="11" max="11" width="11" style="70" customWidth="1"/>
    <col min="12" max="12" width="10.85546875" style="70" customWidth="1"/>
    <col min="13" max="13" width="13.7109375" style="70" customWidth="1"/>
  </cols>
  <sheetData>
    <row r="1" spans="1:13">
      <c r="A1" s="4"/>
      <c r="B1" s="4"/>
      <c r="C1" s="4"/>
      <c r="D1" s="85"/>
      <c r="E1" s="85"/>
      <c r="F1" s="85"/>
      <c r="G1" s="85"/>
      <c r="H1" s="85"/>
      <c r="I1" s="86"/>
      <c r="J1" s="86"/>
      <c r="K1" s="87"/>
      <c r="L1" s="87"/>
      <c r="M1" s="87" t="s">
        <v>14</v>
      </c>
    </row>
    <row r="2" spans="1:13" ht="15.75">
      <c r="A2" s="141" t="s">
        <v>23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5.75">
      <c r="A3" s="68"/>
      <c r="B3" s="99" t="s">
        <v>100</v>
      </c>
      <c r="C3" s="46"/>
      <c r="D3" s="88"/>
      <c r="E3" s="88"/>
      <c r="F3" s="88"/>
      <c r="G3" s="88"/>
      <c r="H3" s="88"/>
      <c r="I3" s="89"/>
      <c r="J3" s="89"/>
      <c r="K3" s="89"/>
      <c r="L3" s="89"/>
      <c r="M3" s="89"/>
    </row>
    <row r="4" spans="1:13">
      <c r="A4" s="14"/>
      <c r="B4" s="142" t="s">
        <v>22</v>
      </c>
      <c r="C4" s="142"/>
      <c r="D4" s="142"/>
      <c r="E4" s="142"/>
      <c r="F4" s="142"/>
      <c r="G4" s="142"/>
      <c r="H4" s="142"/>
      <c r="I4" s="90"/>
      <c r="J4" s="90"/>
      <c r="K4" s="90"/>
      <c r="L4" s="90"/>
      <c r="M4" s="90"/>
    </row>
    <row r="5" spans="1:13">
      <c r="A5" s="11"/>
      <c r="B5" s="4"/>
      <c r="C5" s="4"/>
      <c r="D5" s="85"/>
      <c r="E5" s="85"/>
      <c r="F5" s="85"/>
      <c r="G5" s="85"/>
      <c r="H5" s="85"/>
      <c r="I5" s="86"/>
      <c r="J5" s="86"/>
      <c r="K5" s="86"/>
      <c r="L5" s="86"/>
      <c r="M5" s="86"/>
    </row>
    <row r="6" spans="1:13" ht="12.75" customHeight="1">
      <c r="A6" s="126" t="s">
        <v>0</v>
      </c>
      <c r="B6" s="126" t="s">
        <v>15</v>
      </c>
      <c r="C6" s="126"/>
      <c r="D6" s="126"/>
      <c r="E6" s="126"/>
      <c r="F6" s="126"/>
      <c r="G6" s="126"/>
      <c r="H6" s="126"/>
      <c r="I6" s="126"/>
      <c r="J6" s="127"/>
      <c r="K6" s="127"/>
      <c r="L6" s="127"/>
      <c r="M6" s="127"/>
    </row>
    <row r="7" spans="1:13">
      <c r="A7" s="126"/>
      <c r="B7" s="100"/>
      <c r="C7" s="101" t="s">
        <v>24</v>
      </c>
      <c r="D7" s="102"/>
      <c r="E7" s="103"/>
      <c r="F7" s="104" t="s">
        <v>25</v>
      </c>
      <c r="G7" s="102"/>
      <c r="H7" s="103"/>
      <c r="I7" s="104" t="s">
        <v>28</v>
      </c>
      <c r="J7" s="102"/>
      <c r="K7" s="103"/>
      <c r="L7" s="104" t="s">
        <v>105</v>
      </c>
      <c r="M7" s="102"/>
    </row>
    <row r="8" spans="1:13" ht="42.75" customHeight="1">
      <c r="A8" s="127"/>
      <c r="B8" s="66" t="s">
        <v>16</v>
      </c>
      <c r="C8" s="66" t="s">
        <v>17</v>
      </c>
      <c r="D8" s="91" t="s">
        <v>18</v>
      </c>
      <c r="E8" s="91" t="s">
        <v>16</v>
      </c>
      <c r="F8" s="91" t="s">
        <v>17</v>
      </c>
      <c r="G8" s="91" t="s">
        <v>18</v>
      </c>
      <c r="H8" s="91" t="s">
        <v>16</v>
      </c>
      <c r="I8" s="91" t="s">
        <v>17</v>
      </c>
      <c r="J8" s="91" t="s">
        <v>18</v>
      </c>
      <c r="K8" s="91" t="s">
        <v>16</v>
      </c>
      <c r="L8" s="91" t="s">
        <v>17</v>
      </c>
      <c r="M8" s="91" t="s">
        <v>18</v>
      </c>
    </row>
    <row r="9" spans="1:13">
      <c r="A9" s="66">
        <v>1</v>
      </c>
      <c r="B9" s="66">
        <v>2</v>
      </c>
      <c r="C9" s="66">
        <v>3</v>
      </c>
      <c r="D9" s="91">
        <v>4</v>
      </c>
      <c r="E9" s="91">
        <v>5</v>
      </c>
      <c r="F9" s="91">
        <v>6</v>
      </c>
      <c r="G9" s="91">
        <v>7</v>
      </c>
      <c r="H9" s="91">
        <v>8</v>
      </c>
      <c r="I9" s="91">
        <v>9</v>
      </c>
      <c r="J9" s="91">
        <v>10</v>
      </c>
      <c r="K9" s="91">
        <v>11</v>
      </c>
      <c r="L9" s="91">
        <v>12</v>
      </c>
      <c r="M9" s="91">
        <v>13</v>
      </c>
    </row>
    <row r="10" spans="1:13">
      <c r="A10" s="15" t="s">
        <v>5</v>
      </c>
      <c r="B10" s="13"/>
      <c r="C10" s="13"/>
      <c r="D10" s="92"/>
      <c r="E10" s="92"/>
      <c r="F10" s="92"/>
      <c r="G10" s="92"/>
      <c r="H10" s="92"/>
      <c r="I10" s="92"/>
      <c r="J10" s="92"/>
      <c r="K10" s="92"/>
      <c r="L10" s="92"/>
      <c r="M10" s="92"/>
    </row>
    <row r="11" spans="1:13">
      <c r="A11" s="15"/>
      <c r="B11" s="13"/>
      <c r="C11" s="13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3">
      <c r="A12" s="15" t="s">
        <v>12</v>
      </c>
      <c r="B12" s="13"/>
      <c r="C12" s="13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3" ht="11.25" customHeight="1">
      <c r="A13" s="15"/>
      <c r="B13" s="13"/>
      <c r="C13" s="13"/>
      <c r="D13" s="92"/>
      <c r="E13" s="92"/>
      <c r="F13" s="92"/>
      <c r="G13" s="92"/>
      <c r="H13" s="92"/>
      <c r="I13" s="92"/>
      <c r="J13" s="92"/>
      <c r="K13" s="92"/>
      <c r="L13" s="92"/>
      <c r="M13" s="92"/>
    </row>
    <row r="14" spans="1:13" ht="45" customHeight="1">
      <c r="A14" s="18" t="s">
        <v>29</v>
      </c>
      <c r="B14" s="13">
        <v>1</v>
      </c>
      <c r="C14" s="13"/>
      <c r="D14" s="92"/>
      <c r="E14" s="92">
        <v>1</v>
      </c>
      <c r="F14" s="92"/>
      <c r="G14" s="92"/>
      <c r="H14" s="92">
        <v>1</v>
      </c>
      <c r="I14" s="92"/>
      <c r="J14" s="92"/>
      <c r="K14" s="92">
        <v>1</v>
      </c>
      <c r="L14" s="92"/>
      <c r="M14" s="92"/>
    </row>
    <row r="15" spans="1:13" ht="36.75" customHeight="1">
      <c r="A15" s="18" t="s">
        <v>32</v>
      </c>
      <c r="B15" s="13">
        <v>1</v>
      </c>
      <c r="C15" s="13"/>
      <c r="D15" s="92"/>
      <c r="E15" s="92">
        <v>1</v>
      </c>
      <c r="F15" s="92"/>
      <c r="G15" s="92"/>
      <c r="H15" s="92">
        <v>1</v>
      </c>
      <c r="I15" s="92"/>
      <c r="J15" s="92"/>
      <c r="K15" s="92">
        <v>1</v>
      </c>
      <c r="L15" s="92"/>
      <c r="M15" s="92"/>
    </row>
    <row r="16" spans="1:13" ht="36" customHeight="1">
      <c r="A16" s="18" t="s">
        <v>35</v>
      </c>
      <c r="B16" s="13">
        <v>1</v>
      </c>
      <c r="C16" s="13"/>
      <c r="D16" s="92"/>
      <c r="E16" s="92">
        <v>1</v>
      </c>
      <c r="F16" s="92"/>
      <c r="G16" s="92"/>
      <c r="H16" s="92">
        <v>1</v>
      </c>
      <c r="I16" s="92"/>
      <c r="J16" s="92"/>
      <c r="K16" s="92">
        <v>1</v>
      </c>
      <c r="L16" s="92"/>
      <c r="M16" s="92"/>
    </row>
    <row r="17" spans="1:14" ht="63" customHeight="1">
      <c r="A17" s="18" t="s">
        <v>36</v>
      </c>
      <c r="B17" s="13">
        <v>1</v>
      </c>
      <c r="C17" s="13"/>
      <c r="D17" s="92"/>
      <c r="E17" s="92">
        <v>1</v>
      </c>
      <c r="F17" s="92"/>
      <c r="G17" s="92"/>
      <c r="H17" s="92">
        <v>1</v>
      </c>
      <c r="I17" s="92"/>
      <c r="J17" s="92"/>
      <c r="K17" s="92">
        <v>1</v>
      </c>
      <c r="L17" s="92"/>
      <c r="M17" s="92"/>
    </row>
    <row r="18" spans="1:14" ht="49.5" customHeight="1">
      <c r="A18" s="18" t="s">
        <v>37</v>
      </c>
      <c r="B18" s="13">
        <v>1</v>
      </c>
      <c r="C18" s="13"/>
      <c r="D18" s="92"/>
      <c r="E18" s="92">
        <v>1</v>
      </c>
      <c r="F18" s="92"/>
      <c r="G18" s="92"/>
      <c r="H18" s="92">
        <v>1</v>
      </c>
      <c r="I18" s="92"/>
      <c r="J18" s="92"/>
      <c r="K18" s="92">
        <v>1</v>
      </c>
      <c r="L18" s="92"/>
      <c r="M18" s="92"/>
    </row>
    <row r="19" spans="1:14" ht="34.5" customHeight="1">
      <c r="A19" s="18" t="s">
        <v>39</v>
      </c>
      <c r="B19" s="13">
        <v>1</v>
      </c>
      <c r="C19" s="13"/>
      <c r="D19" s="92"/>
      <c r="E19" s="92">
        <v>1</v>
      </c>
      <c r="F19" s="92"/>
      <c r="G19" s="92"/>
      <c r="H19" s="92">
        <v>1</v>
      </c>
      <c r="I19" s="92"/>
      <c r="J19" s="92"/>
      <c r="K19" s="92">
        <v>1</v>
      </c>
      <c r="L19" s="92"/>
      <c r="M19" s="92"/>
    </row>
    <row r="20" spans="1:14" ht="48.75" customHeight="1">
      <c r="A20" s="18" t="s">
        <v>137</v>
      </c>
      <c r="B20" s="13">
        <v>1</v>
      </c>
      <c r="C20" s="13"/>
      <c r="D20" s="92"/>
      <c r="E20" s="92">
        <v>1</v>
      </c>
      <c r="F20" s="92"/>
      <c r="G20" s="92"/>
      <c r="H20" s="92">
        <v>1</v>
      </c>
      <c r="I20" s="92"/>
      <c r="J20" s="92"/>
      <c r="K20" s="92">
        <v>1</v>
      </c>
      <c r="L20" s="92"/>
      <c r="M20" s="92"/>
    </row>
    <row r="21" spans="1:14" ht="48" customHeight="1">
      <c r="A21" s="18" t="s">
        <v>138</v>
      </c>
      <c r="B21" s="13">
        <v>1</v>
      </c>
      <c r="C21" s="13"/>
      <c r="D21" s="92"/>
      <c r="E21" s="92">
        <v>1</v>
      </c>
      <c r="F21" s="92"/>
      <c r="G21" s="92"/>
      <c r="H21" s="92">
        <v>1</v>
      </c>
      <c r="I21" s="92"/>
      <c r="J21" s="92"/>
      <c r="K21" s="92">
        <v>1</v>
      </c>
      <c r="L21" s="92"/>
      <c r="M21" s="92"/>
    </row>
    <row r="22" spans="1:14" ht="50.25" customHeight="1">
      <c r="A22" s="18" t="s">
        <v>139</v>
      </c>
      <c r="B22" s="13">
        <v>1</v>
      </c>
      <c r="C22" s="13"/>
      <c r="D22" s="92"/>
      <c r="E22" s="92">
        <v>1</v>
      </c>
      <c r="F22" s="92"/>
      <c r="G22" s="92"/>
      <c r="H22" s="92">
        <v>1</v>
      </c>
      <c r="I22" s="92"/>
      <c r="J22" s="92"/>
      <c r="K22" s="92">
        <v>1</v>
      </c>
      <c r="L22" s="92"/>
      <c r="M22" s="92"/>
    </row>
    <row r="23" spans="1:14" ht="51" customHeight="1">
      <c r="A23" s="18" t="s">
        <v>140</v>
      </c>
      <c r="B23" s="13">
        <v>1</v>
      </c>
      <c r="C23" s="13"/>
      <c r="D23" s="92"/>
      <c r="E23" s="92">
        <v>1</v>
      </c>
      <c r="F23" s="92"/>
      <c r="G23" s="92"/>
      <c r="H23" s="92">
        <v>1</v>
      </c>
      <c r="I23" s="92"/>
      <c r="J23" s="92"/>
      <c r="K23" s="92">
        <v>1</v>
      </c>
      <c r="L23" s="92"/>
      <c r="M23" s="92"/>
    </row>
    <row r="24" spans="1:14" ht="50.25" customHeight="1">
      <c r="A24" s="18" t="s">
        <v>42</v>
      </c>
      <c r="B24" s="13">
        <v>1</v>
      </c>
      <c r="C24" s="13"/>
      <c r="D24" s="92"/>
      <c r="E24" s="92">
        <v>1</v>
      </c>
      <c r="F24" s="92"/>
      <c r="G24" s="92"/>
      <c r="H24" s="92">
        <v>1</v>
      </c>
      <c r="I24" s="92"/>
      <c r="J24" s="92"/>
      <c r="K24" s="92">
        <v>1</v>
      </c>
      <c r="L24" s="92"/>
      <c r="M24" s="92"/>
    </row>
    <row r="25" spans="1:14" ht="46.5" customHeight="1">
      <c r="A25" s="18" t="s">
        <v>44</v>
      </c>
      <c r="B25" s="13">
        <v>1</v>
      </c>
      <c r="C25" s="13"/>
      <c r="D25" s="92"/>
      <c r="E25" s="92">
        <v>1</v>
      </c>
      <c r="F25" s="92"/>
      <c r="G25" s="92"/>
      <c r="H25" s="92">
        <v>1</v>
      </c>
      <c r="I25" s="92"/>
      <c r="J25" s="92"/>
      <c r="K25" s="92">
        <v>1</v>
      </c>
      <c r="L25" s="92"/>
      <c r="M25" s="92"/>
    </row>
    <row r="26" spans="1:14" ht="48" customHeight="1">
      <c r="A26" s="18" t="s">
        <v>141</v>
      </c>
      <c r="B26" s="13">
        <v>1</v>
      </c>
      <c r="C26" s="13"/>
      <c r="D26" s="92"/>
      <c r="E26" s="92">
        <v>1</v>
      </c>
      <c r="F26" s="92"/>
      <c r="G26" s="92"/>
      <c r="H26" s="92">
        <v>1</v>
      </c>
      <c r="I26" s="92"/>
      <c r="J26" s="92"/>
      <c r="K26" s="92">
        <v>1</v>
      </c>
      <c r="L26" s="92"/>
      <c r="M26" s="92"/>
    </row>
    <row r="27" spans="1:14" ht="48" customHeight="1">
      <c r="A27" s="18" t="s">
        <v>142</v>
      </c>
      <c r="B27" s="13">
        <v>1</v>
      </c>
      <c r="C27" s="13"/>
      <c r="D27" s="92"/>
      <c r="E27" s="92">
        <v>1</v>
      </c>
      <c r="F27" s="92"/>
      <c r="G27" s="92"/>
      <c r="H27" s="92">
        <v>1</v>
      </c>
      <c r="I27" s="92"/>
      <c r="J27" s="92"/>
      <c r="K27" s="92">
        <v>1</v>
      </c>
      <c r="L27" s="92"/>
      <c r="M27" s="92"/>
    </row>
    <row r="28" spans="1:14" ht="72.75" customHeight="1">
      <c r="A28" s="18" t="s">
        <v>46</v>
      </c>
      <c r="B28" s="13">
        <v>1</v>
      </c>
      <c r="C28" s="13"/>
      <c r="D28" s="92"/>
      <c r="E28" s="92">
        <v>1</v>
      </c>
      <c r="F28" s="92"/>
      <c r="G28" s="92"/>
      <c r="H28" s="92">
        <v>1</v>
      </c>
      <c r="I28" s="92"/>
      <c r="J28" s="92"/>
      <c r="K28" s="92">
        <v>1</v>
      </c>
      <c r="L28" s="92"/>
      <c r="M28" s="92"/>
    </row>
    <row r="29" spans="1:14" ht="46.5" customHeight="1">
      <c r="A29" s="18" t="s">
        <v>47</v>
      </c>
      <c r="B29" s="13">
        <v>1</v>
      </c>
      <c r="C29" s="13"/>
      <c r="D29" s="92"/>
      <c r="E29" s="92">
        <v>1</v>
      </c>
      <c r="F29" s="92"/>
      <c r="G29" s="92"/>
      <c r="H29" s="92">
        <v>1</v>
      </c>
      <c r="I29" s="92"/>
      <c r="J29" s="92"/>
      <c r="K29" s="92">
        <v>1</v>
      </c>
      <c r="L29" s="92"/>
      <c r="M29" s="92"/>
    </row>
    <row r="30" spans="1:14" ht="51" customHeight="1">
      <c r="A30" s="18" t="s">
        <v>144</v>
      </c>
      <c r="B30" s="13">
        <v>1</v>
      </c>
      <c r="C30" s="13"/>
      <c r="D30" s="92"/>
      <c r="E30" s="92">
        <v>1</v>
      </c>
      <c r="F30" s="92"/>
      <c r="G30" s="92"/>
      <c r="H30" s="92">
        <v>1</v>
      </c>
      <c r="I30" s="92"/>
      <c r="J30" s="92"/>
      <c r="K30" s="92">
        <v>1</v>
      </c>
      <c r="L30" s="92"/>
      <c r="M30" s="92"/>
    </row>
    <row r="31" spans="1:14" ht="45.75" customHeight="1">
      <c r="A31" s="18" t="s">
        <v>145</v>
      </c>
      <c r="B31" s="13">
        <v>1</v>
      </c>
      <c r="C31" s="13"/>
      <c r="D31" s="92"/>
      <c r="E31" s="92">
        <v>1</v>
      </c>
      <c r="F31" s="92"/>
      <c r="G31" s="92"/>
      <c r="H31" s="92">
        <v>1</v>
      </c>
      <c r="I31" s="92"/>
      <c r="J31" s="92"/>
      <c r="K31" s="92">
        <v>1</v>
      </c>
      <c r="L31" s="92"/>
      <c r="M31" s="92"/>
    </row>
    <row r="32" spans="1:14" ht="48.75" customHeight="1">
      <c r="A32" s="18" t="s">
        <v>146</v>
      </c>
      <c r="B32" s="13">
        <v>1</v>
      </c>
      <c r="C32" s="13"/>
      <c r="D32" s="92"/>
      <c r="E32" s="92">
        <v>1</v>
      </c>
      <c r="F32" s="92"/>
      <c r="G32" s="92"/>
      <c r="H32" s="92">
        <v>1</v>
      </c>
      <c r="I32" s="92"/>
      <c r="J32" s="92"/>
      <c r="K32" s="92">
        <v>1</v>
      </c>
      <c r="L32" s="92"/>
      <c r="M32" s="92"/>
      <c r="N32" s="45"/>
    </row>
    <row r="33" spans="1:15" ht="45.75" customHeight="1">
      <c r="A33" s="18" t="s">
        <v>147</v>
      </c>
      <c r="B33" s="13">
        <v>1</v>
      </c>
      <c r="C33" s="13"/>
      <c r="D33" s="92"/>
      <c r="E33" s="92">
        <v>1</v>
      </c>
      <c r="F33" s="92"/>
      <c r="G33" s="92"/>
      <c r="H33" s="92">
        <v>1</v>
      </c>
      <c r="I33" s="92"/>
      <c r="J33" s="92"/>
      <c r="K33" s="92">
        <v>1</v>
      </c>
      <c r="L33" s="92"/>
      <c r="M33" s="92"/>
      <c r="N33" s="45"/>
    </row>
    <row r="34" spans="1:15" ht="41.25" customHeight="1">
      <c r="A34" s="18" t="s">
        <v>148</v>
      </c>
      <c r="B34" s="13">
        <v>1</v>
      </c>
      <c r="C34" s="13"/>
      <c r="D34" s="92"/>
      <c r="E34" s="92">
        <v>1</v>
      </c>
      <c r="F34" s="92"/>
      <c r="G34" s="92"/>
      <c r="H34" s="92">
        <v>1</v>
      </c>
      <c r="I34" s="92"/>
      <c r="J34" s="92"/>
      <c r="K34" s="92">
        <v>1</v>
      </c>
      <c r="L34" s="92"/>
      <c r="M34" s="92"/>
    </row>
    <row r="35" spans="1:15" ht="48" customHeight="1">
      <c r="A35" s="18" t="s">
        <v>149</v>
      </c>
      <c r="B35" s="13">
        <v>1</v>
      </c>
      <c r="C35" s="13"/>
      <c r="D35" s="92"/>
      <c r="E35" s="92">
        <v>1</v>
      </c>
      <c r="F35" s="92"/>
      <c r="G35" s="92"/>
      <c r="H35" s="92">
        <v>1</v>
      </c>
      <c r="I35" s="92"/>
      <c r="J35" s="92"/>
      <c r="K35" s="92">
        <v>1</v>
      </c>
      <c r="L35" s="92"/>
      <c r="M35" s="92"/>
    </row>
    <row r="36" spans="1:15" ht="58.5" customHeight="1">
      <c r="A36" s="18" t="s">
        <v>150</v>
      </c>
      <c r="B36" s="13">
        <v>1</v>
      </c>
      <c r="C36" s="13"/>
      <c r="D36" s="92"/>
      <c r="E36" s="92">
        <v>1</v>
      </c>
      <c r="F36" s="92"/>
      <c r="G36" s="92"/>
      <c r="H36" s="92">
        <v>1</v>
      </c>
      <c r="I36" s="92"/>
      <c r="J36" s="92"/>
      <c r="K36" s="92">
        <v>1</v>
      </c>
      <c r="L36" s="92"/>
      <c r="M36" s="92"/>
    </row>
    <row r="37" spans="1:15" ht="56.25" customHeight="1">
      <c r="A37" s="18" t="s">
        <v>152</v>
      </c>
      <c r="B37" s="13">
        <v>1</v>
      </c>
      <c r="C37" s="13"/>
      <c r="D37" s="92"/>
      <c r="E37" s="92">
        <v>1</v>
      </c>
      <c r="F37" s="92"/>
      <c r="G37" s="92"/>
      <c r="H37" s="92">
        <v>1</v>
      </c>
      <c r="I37" s="92"/>
      <c r="J37" s="92"/>
      <c r="K37" s="92">
        <v>1</v>
      </c>
      <c r="L37" s="92"/>
      <c r="M37" s="92"/>
    </row>
    <row r="38" spans="1:15" ht="53.25" customHeight="1">
      <c r="A38" s="18" t="s">
        <v>154</v>
      </c>
      <c r="B38" s="13">
        <v>1</v>
      </c>
      <c r="C38" s="13"/>
      <c r="D38" s="92"/>
      <c r="E38" s="92">
        <v>1</v>
      </c>
      <c r="F38" s="92"/>
      <c r="G38" s="92"/>
      <c r="H38" s="92">
        <v>1</v>
      </c>
      <c r="I38" s="92"/>
      <c r="J38" s="92"/>
      <c r="K38" s="92">
        <v>1</v>
      </c>
      <c r="L38" s="92"/>
      <c r="M38" s="92"/>
    </row>
    <row r="39" spans="1:15" ht="48.75" customHeight="1">
      <c r="A39" s="47" t="s">
        <v>19</v>
      </c>
      <c r="B39" s="13">
        <v>1</v>
      </c>
      <c r="C39" s="13"/>
      <c r="D39" s="92"/>
      <c r="E39" s="92">
        <v>1</v>
      </c>
      <c r="F39" s="92"/>
      <c r="G39" s="92"/>
      <c r="H39" s="92">
        <v>1</v>
      </c>
      <c r="I39" s="92"/>
      <c r="J39" s="92"/>
      <c r="K39" s="92">
        <v>1</v>
      </c>
      <c r="L39" s="92"/>
      <c r="M39" s="92"/>
    </row>
    <row r="40" spans="1:15" ht="39" customHeight="1">
      <c r="A40" s="57" t="s">
        <v>129</v>
      </c>
      <c r="B40" s="44"/>
      <c r="C40" s="13">
        <v>1</v>
      </c>
      <c r="D40" s="92"/>
      <c r="E40" s="92"/>
      <c r="F40" s="92">
        <v>1</v>
      </c>
      <c r="G40" s="92"/>
      <c r="H40" s="92"/>
      <c r="I40" s="92">
        <v>1</v>
      </c>
      <c r="J40" s="92"/>
      <c r="K40" s="92"/>
      <c r="L40" s="92">
        <v>1</v>
      </c>
      <c r="M40" s="92"/>
    </row>
    <row r="41" spans="1:15" ht="30.75" customHeight="1">
      <c r="A41" s="57" t="s">
        <v>110</v>
      </c>
      <c r="B41" s="44"/>
      <c r="C41" s="13">
        <v>1</v>
      </c>
      <c r="D41" s="92"/>
      <c r="E41" s="92"/>
      <c r="F41" s="92">
        <v>1</v>
      </c>
      <c r="G41" s="92"/>
      <c r="H41" s="92"/>
      <c r="I41" s="92">
        <v>1</v>
      </c>
      <c r="J41" s="92"/>
      <c r="K41" s="92"/>
      <c r="L41" s="92">
        <v>1</v>
      </c>
      <c r="M41" s="92"/>
    </row>
    <row r="42" spans="1:15" ht="24.75" customHeight="1">
      <c r="A42" s="48" t="s">
        <v>111</v>
      </c>
      <c r="B42" s="44"/>
      <c r="C42" s="13">
        <v>1</v>
      </c>
      <c r="D42" s="92"/>
      <c r="E42" s="92"/>
      <c r="F42" s="92">
        <v>1</v>
      </c>
      <c r="G42" s="92"/>
      <c r="H42" s="92"/>
      <c r="I42" s="92">
        <v>1</v>
      </c>
      <c r="J42" s="92"/>
      <c r="K42" s="92"/>
      <c r="L42" s="92">
        <v>1</v>
      </c>
      <c r="M42" s="92"/>
    </row>
    <row r="43" spans="1:15" ht="51.75" customHeight="1">
      <c r="A43" s="48" t="s">
        <v>169</v>
      </c>
      <c r="B43" s="44"/>
      <c r="C43" s="13">
        <v>1</v>
      </c>
      <c r="D43" s="92"/>
      <c r="E43" s="92"/>
      <c r="F43" s="92">
        <v>1</v>
      </c>
      <c r="G43" s="92"/>
      <c r="H43" s="92"/>
      <c r="I43" s="92">
        <v>1</v>
      </c>
      <c r="J43" s="92"/>
      <c r="K43" s="92"/>
      <c r="L43" s="92">
        <v>1</v>
      </c>
      <c r="M43" s="92"/>
      <c r="N43" s="143"/>
      <c r="O43" s="144"/>
    </row>
    <row r="44" spans="1:15" ht="49.5" customHeight="1">
      <c r="A44" s="48" t="s">
        <v>170</v>
      </c>
      <c r="B44" s="44"/>
      <c r="C44" s="13">
        <v>1</v>
      </c>
      <c r="D44" s="92"/>
      <c r="E44" s="92"/>
      <c r="F44" s="92">
        <v>1</v>
      </c>
      <c r="G44" s="92"/>
      <c r="H44" s="92"/>
      <c r="I44" s="92">
        <v>1</v>
      </c>
      <c r="J44" s="92"/>
      <c r="K44" s="92"/>
      <c r="L44" s="92">
        <v>1</v>
      </c>
      <c r="M44" s="92"/>
      <c r="N44" s="45"/>
    </row>
    <row r="45" spans="1:15" ht="44.25" customHeight="1">
      <c r="A45" s="48" t="s">
        <v>112</v>
      </c>
      <c r="B45" s="44"/>
      <c r="C45" s="13">
        <v>1</v>
      </c>
      <c r="D45" s="92"/>
      <c r="E45" s="92"/>
      <c r="F45" s="92">
        <v>1</v>
      </c>
      <c r="G45" s="92"/>
      <c r="H45" s="92"/>
      <c r="I45" s="92">
        <v>1</v>
      </c>
      <c r="J45" s="92"/>
      <c r="K45" s="92"/>
      <c r="L45" s="92">
        <v>1</v>
      </c>
      <c r="M45" s="92"/>
      <c r="N45" s="45"/>
    </row>
    <row r="46" spans="1:15" ht="39.75" customHeight="1">
      <c r="A46" s="57" t="s">
        <v>65</v>
      </c>
      <c r="B46" s="44"/>
      <c r="C46" s="13">
        <v>1</v>
      </c>
      <c r="D46" s="92"/>
      <c r="E46" s="92"/>
      <c r="F46" s="92">
        <v>1</v>
      </c>
      <c r="G46" s="92"/>
      <c r="H46" s="92"/>
      <c r="I46" s="92">
        <v>1</v>
      </c>
      <c r="J46" s="92"/>
      <c r="K46" s="92"/>
      <c r="L46" s="92">
        <v>1</v>
      </c>
      <c r="M46" s="92"/>
    </row>
    <row r="47" spans="1:15" ht="44.25" customHeight="1">
      <c r="A47" s="57" t="s">
        <v>67</v>
      </c>
      <c r="B47" s="44"/>
      <c r="C47" s="13">
        <v>1</v>
      </c>
      <c r="D47" s="92"/>
      <c r="E47" s="92"/>
      <c r="F47" s="92">
        <v>1</v>
      </c>
      <c r="G47" s="92"/>
      <c r="H47" s="92"/>
      <c r="I47" s="92">
        <v>1</v>
      </c>
      <c r="J47" s="92"/>
      <c r="K47" s="92"/>
      <c r="L47" s="92">
        <v>1</v>
      </c>
      <c r="M47" s="92"/>
    </row>
    <row r="48" spans="1:15" ht="32.25" customHeight="1">
      <c r="A48" s="57" t="s">
        <v>115</v>
      </c>
      <c r="B48" s="44"/>
      <c r="C48" s="13">
        <v>1</v>
      </c>
      <c r="D48" s="92"/>
      <c r="E48" s="92"/>
      <c r="F48" s="92">
        <v>1</v>
      </c>
      <c r="G48" s="92"/>
      <c r="H48" s="92"/>
      <c r="I48" s="92">
        <v>1</v>
      </c>
      <c r="J48" s="92"/>
      <c r="K48" s="92"/>
      <c r="L48" s="92">
        <v>1</v>
      </c>
      <c r="M48" s="92"/>
    </row>
    <row r="49" spans="1:13" ht="82.5" customHeight="1">
      <c r="A49" s="57" t="s">
        <v>69</v>
      </c>
      <c r="B49" s="15"/>
      <c r="C49" s="13">
        <v>1</v>
      </c>
      <c r="D49" s="92"/>
      <c r="E49" s="92"/>
      <c r="F49" s="92">
        <v>1</v>
      </c>
      <c r="G49" s="92"/>
      <c r="H49" s="92"/>
      <c r="I49" s="92">
        <v>1</v>
      </c>
      <c r="J49" s="92"/>
      <c r="K49" s="92"/>
      <c r="L49" s="92">
        <v>1</v>
      </c>
      <c r="M49" s="92"/>
    </row>
    <row r="50" spans="1:13" ht="72" customHeight="1">
      <c r="A50" s="57" t="s">
        <v>171</v>
      </c>
      <c r="B50" s="15"/>
      <c r="C50" s="13">
        <v>1</v>
      </c>
      <c r="D50" s="92"/>
      <c r="E50" s="92"/>
      <c r="F50" s="92">
        <v>1</v>
      </c>
      <c r="G50" s="92"/>
      <c r="H50" s="92"/>
      <c r="I50" s="92">
        <v>1</v>
      </c>
      <c r="J50" s="92"/>
      <c r="K50" s="92"/>
      <c r="L50" s="92">
        <v>1</v>
      </c>
      <c r="M50" s="92"/>
    </row>
    <row r="51" spans="1:13" ht="91.5" customHeight="1">
      <c r="A51" s="57" t="s">
        <v>71</v>
      </c>
      <c r="B51" s="15"/>
      <c r="C51" s="13">
        <v>1</v>
      </c>
      <c r="D51" s="92"/>
      <c r="E51" s="92"/>
      <c r="F51" s="92">
        <v>1</v>
      </c>
      <c r="G51" s="92"/>
      <c r="H51" s="92"/>
      <c r="I51" s="92">
        <v>1</v>
      </c>
      <c r="J51" s="92"/>
      <c r="K51" s="92"/>
      <c r="L51" s="92">
        <v>1</v>
      </c>
      <c r="M51" s="92"/>
    </row>
    <row r="52" spans="1:13" ht="64.5" customHeight="1">
      <c r="A52" s="57" t="s">
        <v>72</v>
      </c>
      <c r="B52" s="15"/>
      <c r="C52" s="13">
        <v>1</v>
      </c>
      <c r="D52" s="92"/>
      <c r="E52" s="92"/>
      <c r="F52" s="92">
        <v>1</v>
      </c>
      <c r="G52" s="92"/>
      <c r="H52" s="92"/>
      <c r="I52" s="92">
        <v>1</v>
      </c>
      <c r="J52" s="92"/>
      <c r="K52" s="92"/>
      <c r="L52" s="92">
        <v>1</v>
      </c>
      <c r="M52" s="92"/>
    </row>
    <row r="53" spans="1:13" ht="61.5" customHeight="1">
      <c r="A53" s="58" t="s">
        <v>70</v>
      </c>
      <c r="B53" s="15"/>
      <c r="C53" s="13">
        <v>1</v>
      </c>
      <c r="D53" s="92"/>
      <c r="E53" s="92"/>
      <c r="F53" s="92">
        <v>1</v>
      </c>
      <c r="G53" s="92"/>
      <c r="H53" s="92"/>
      <c r="I53" s="92">
        <v>1</v>
      </c>
      <c r="J53" s="92"/>
      <c r="K53" s="92"/>
      <c r="L53" s="92">
        <v>1</v>
      </c>
      <c r="M53" s="92"/>
    </row>
    <row r="54" spans="1:13" ht="54" customHeight="1">
      <c r="A54" s="58" t="s">
        <v>117</v>
      </c>
      <c r="B54" s="44"/>
      <c r="C54" s="13">
        <v>1</v>
      </c>
      <c r="D54" s="92"/>
      <c r="E54" s="92"/>
      <c r="F54" s="92">
        <v>1</v>
      </c>
      <c r="G54" s="92"/>
      <c r="H54" s="92"/>
      <c r="I54" s="92">
        <v>1</v>
      </c>
      <c r="J54" s="92"/>
      <c r="K54" s="92"/>
      <c r="L54" s="92">
        <v>1</v>
      </c>
      <c r="M54" s="92"/>
    </row>
    <row r="55" spans="1:13" ht="72.75" customHeight="1">
      <c r="A55" s="58" t="s">
        <v>72</v>
      </c>
      <c r="B55" s="44"/>
      <c r="C55" s="13">
        <v>1</v>
      </c>
      <c r="D55" s="92"/>
      <c r="E55" s="92"/>
      <c r="F55" s="92">
        <v>1</v>
      </c>
      <c r="G55" s="92"/>
      <c r="H55" s="92"/>
      <c r="I55" s="92">
        <v>1</v>
      </c>
      <c r="J55" s="92"/>
      <c r="K55" s="92"/>
      <c r="L55" s="92">
        <v>1</v>
      </c>
      <c r="M55" s="92"/>
    </row>
    <row r="56" spans="1:13" ht="47.25" customHeight="1">
      <c r="A56" s="48" t="s">
        <v>131</v>
      </c>
      <c r="B56" s="44"/>
      <c r="C56" s="13">
        <v>1</v>
      </c>
      <c r="D56" s="92"/>
      <c r="E56" s="92"/>
      <c r="F56" s="92">
        <v>1</v>
      </c>
      <c r="G56" s="92"/>
      <c r="H56" s="92"/>
      <c r="I56" s="92">
        <v>1</v>
      </c>
      <c r="J56" s="92"/>
      <c r="K56" s="92"/>
      <c r="L56" s="92">
        <v>1</v>
      </c>
      <c r="M56" s="92"/>
    </row>
    <row r="57" spans="1:13" ht="75.75" customHeight="1">
      <c r="A57" s="48" t="s">
        <v>93</v>
      </c>
      <c r="B57" s="44"/>
      <c r="C57" s="13">
        <v>1</v>
      </c>
      <c r="D57" s="92"/>
      <c r="E57" s="92"/>
      <c r="F57" s="92">
        <v>1</v>
      </c>
      <c r="G57" s="92"/>
      <c r="H57" s="92"/>
      <c r="I57" s="92">
        <v>1</v>
      </c>
      <c r="J57" s="92"/>
      <c r="K57" s="92"/>
      <c r="L57" s="92">
        <v>1</v>
      </c>
      <c r="M57" s="92"/>
    </row>
    <row r="58" spans="1:13" ht="63.75" customHeight="1">
      <c r="A58" s="48" t="s">
        <v>94</v>
      </c>
      <c r="B58" s="44"/>
      <c r="C58" s="13">
        <v>1</v>
      </c>
      <c r="D58" s="92"/>
      <c r="E58" s="92"/>
      <c r="F58" s="92">
        <v>1</v>
      </c>
      <c r="G58" s="92"/>
      <c r="H58" s="92"/>
      <c r="I58" s="92">
        <v>1</v>
      </c>
      <c r="J58" s="92"/>
      <c r="K58" s="92"/>
      <c r="L58" s="92">
        <v>1</v>
      </c>
      <c r="M58" s="92"/>
    </row>
    <row r="59" spans="1:13" ht="42" customHeight="1">
      <c r="A59" s="59" t="s">
        <v>118</v>
      </c>
      <c r="B59" s="44"/>
      <c r="C59" s="13">
        <v>1</v>
      </c>
      <c r="D59" s="92"/>
      <c r="E59" s="92"/>
      <c r="F59" s="92">
        <v>1</v>
      </c>
      <c r="G59" s="92"/>
      <c r="H59" s="92"/>
      <c r="I59" s="92">
        <v>1</v>
      </c>
      <c r="J59" s="92"/>
      <c r="K59" s="92"/>
      <c r="L59" s="92">
        <v>1</v>
      </c>
      <c r="M59" s="92"/>
    </row>
    <row r="60" spans="1:13" ht="36.75" customHeight="1">
      <c r="A60" s="59" t="s">
        <v>119</v>
      </c>
      <c r="B60" s="44"/>
      <c r="C60" s="13">
        <v>1</v>
      </c>
      <c r="D60" s="92"/>
      <c r="E60" s="92"/>
      <c r="F60" s="92">
        <v>1</v>
      </c>
      <c r="G60" s="92"/>
      <c r="H60" s="92"/>
      <c r="I60" s="92">
        <v>1</v>
      </c>
      <c r="J60" s="92"/>
      <c r="K60" s="92"/>
      <c r="L60" s="92">
        <v>1</v>
      </c>
      <c r="M60" s="92"/>
    </row>
    <row r="61" spans="1:13" ht="38.25" customHeight="1">
      <c r="A61" s="59" t="s">
        <v>120</v>
      </c>
      <c r="B61" s="13"/>
      <c r="C61" s="13">
        <v>1</v>
      </c>
      <c r="D61" s="92"/>
      <c r="E61" s="92"/>
      <c r="F61" s="92">
        <v>1</v>
      </c>
      <c r="G61" s="92"/>
      <c r="H61" s="92"/>
      <c r="I61" s="92">
        <v>1</v>
      </c>
      <c r="J61" s="92"/>
      <c r="K61" s="92"/>
      <c r="L61" s="92">
        <v>1</v>
      </c>
      <c r="M61" s="92"/>
    </row>
    <row r="62" spans="1:13" ht="75" customHeight="1">
      <c r="A62" s="57" t="s">
        <v>75</v>
      </c>
      <c r="B62" s="15"/>
      <c r="C62" s="13">
        <v>1</v>
      </c>
      <c r="D62" s="92"/>
      <c r="E62" s="92"/>
      <c r="F62" s="92">
        <v>1</v>
      </c>
      <c r="G62" s="92"/>
      <c r="H62" s="92"/>
      <c r="I62" s="92">
        <v>1</v>
      </c>
      <c r="J62" s="92"/>
      <c r="K62" s="92"/>
      <c r="L62" s="92">
        <v>1</v>
      </c>
      <c r="M62" s="92"/>
    </row>
    <row r="63" spans="1:13" ht="36" customHeight="1">
      <c r="A63" s="57" t="s">
        <v>76</v>
      </c>
      <c r="B63" s="15"/>
      <c r="C63" s="13">
        <v>1</v>
      </c>
      <c r="D63" s="92"/>
      <c r="E63" s="92"/>
      <c r="F63" s="92">
        <v>1</v>
      </c>
      <c r="G63" s="92"/>
      <c r="H63" s="92"/>
      <c r="I63" s="92">
        <v>1</v>
      </c>
      <c r="J63" s="92"/>
      <c r="K63" s="92"/>
      <c r="L63" s="92">
        <v>1</v>
      </c>
      <c r="M63" s="92"/>
    </row>
    <row r="64" spans="1:13" ht="72.75" customHeight="1">
      <c r="A64" s="57" t="s">
        <v>78</v>
      </c>
      <c r="B64" s="15"/>
      <c r="C64" s="13">
        <v>1</v>
      </c>
      <c r="D64" s="92"/>
      <c r="E64" s="92"/>
      <c r="F64" s="92">
        <v>1</v>
      </c>
      <c r="G64" s="92"/>
      <c r="H64" s="92"/>
      <c r="I64" s="92">
        <v>1</v>
      </c>
      <c r="J64" s="92"/>
      <c r="K64" s="92"/>
      <c r="L64" s="92">
        <v>1</v>
      </c>
      <c r="M64" s="92"/>
    </row>
    <row r="65" spans="1:13" ht="63.75" customHeight="1">
      <c r="A65" s="57" t="s">
        <v>80</v>
      </c>
      <c r="B65" s="15"/>
      <c r="C65" s="13">
        <v>1</v>
      </c>
      <c r="D65" s="92"/>
      <c r="E65" s="92"/>
      <c r="F65" s="92">
        <v>1</v>
      </c>
      <c r="G65" s="92"/>
      <c r="H65" s="92"/>
      <c r="I65" s="92">
        <v>1</v>
      </c>
      <c r="J65" s="92"/>
      <c r="K65" s="92"/>
      <c r="L65" s="92">
        <v>1</v>
      </c>
      <c r="M65" s="92"/>
    </row>
    <row r="66" spans="1:13" ht="39.75" customHeight="1">
      <c r="A66" s="57" t="s">
        <v>81</v>
      </c>
      <c r="B66" s="15"/>
      <c r="C66" s="13">
        <v>1</v>
      </c>
      <c r="D66" s="92"/>
      <c r="E66" s="92"/>
      <c r="F66" s="92">
        <v>1</v>
      </c>
      <c r="G66" s="92"/>
      <c r="H66" s="92"/>
      <c r="I66" s="92">
        <v>1</v>
      </c>
      <c r="J66" s="92"/>
      <c r="K66" s="92"/>
      <c r="L66" s="92">
        <v>1</v>
      </c>
      <c r="M66" s="92"/>
    </row>
    <row r="67" spans="1:13" ht="56.25" customHeight="1">
      <c r="A67" s="57" t="s">
        <v>95</v>
      </c>
      <c r="B67" s="15"/>
      <c r="C67" s="13">
        <v>1</v>
      </c>
      <c r="D67" s="92"/>
      <c r="E67" s="92"/>
      <c r="F67" s="92">
        <v>1</v>
      </c>
      <c r="G67" s="92"/>
      <c r="H67" s="92"/>
      <c r="I67" s="92">
        <v>1</v>
      </c>
      <c r="J67" s="92"/>
      <c r="K67" s="92"/>
      <c r="L67" s="92">
        <v>1</v>
      </c>
      <c r="M67" s="92"/>
    </row>
    <row r="68" spans="1:13" ht="48.75" customHeight="1">
      <c r="A68" s="57" t="s">
        <v>172</v>
      </c>
      <c r="B68" s="15"/>
      <c r="C68" s="13">
        <v>1</v>
      </c>
      <c r="D68" s="92"/>
      <c r="E68" s="92"/>
      <c r="F68" s="92">
        <v>1</v>
      </c>
      <c r="G68" s="92"/>
      <c r="H68" s="92"/>
      <c r="I68" s="92">
        <v>1</v>
      </c>
      <c r="J68" s="92"/>
      <c r="K68" s="92"/>
      <c r="L68" s="92">
        <v>1</v>
      </c>
      <c r="M68" s="92"/>
    </row>
    <row r="69" spans="1:13" ht="54.75" customHeight="1">
      <c r="A69" s="57" t="s">
        <v>85</v>
      </c>
      <c r="B69" s="15"/>
      <c r="C69" s="13">
        <v>1</v>
      </c>
      <c r="D69" s="92"/>
      <c r="E69" s="92"/>
      <c r="F69" s="92">
        <v>1</v>
      </c>
      <c r="G69" s="92"/>
      <c r="H69" s="92"/>
      <c r="I69" s="92">
        <v>1</v>
      </c>
      <c r="J69" s="92"/>
      <c r="K69" s="92"/>
      <c r="L69" s="92">
        <v>1</v>
      </c>
      <c r="M69" s="92"/>
    </row>
    <row r="70" spans="1:13" ht="51.75" customHeight="1">
      <c r="A70" s="48" t="s">
        <v>87</v>
      </c>
      <c r="B70" s="15"/>
      <c r="C70" s="13">
        <v>1</v>
      </c>
      <c r="D70" s="92"/>
      <c r="E70" s="92"/>
      <c r="F70" s="92">
        <v>1</v>
      </c>
      <c r="G70" s="92"/>
      <c r="H70" s="92"/>
      <c r="I70" s="92">
        <v>1</v>
      </c>
      <c r="J70" s="92"/>
      <c r="K70" s="92"/>
      <c r="L70" s="92">
        <v>1</v>
      </c>
      <c r="M70" s="92"/>
    </row>
    <row r="71" spans="1:13" ht="22.5" customHeight="1">
      <c r="A71" s="48" t="s">
        <v>132</v>
      </c>
      <c r="B71" s="15"/>
      <c r="C71" s="13">
        <v>1</v>
      </c>
      <c r="D71" s="92"/>
      <c r="E71" s="92"/>
      <c r="F71" s="92">
        <v>1</v>
      </c>
      <c r="G71" s="92"/>
      <c r="H71" s="92"/>
      <c r="I71" s="92">
        <v>1</v>
      </c>
      <c r="J71" s="92"/>
      <c r="K71" s="92"/>
      <c r="L71" s="92">
        <v>1</v>
      </c>
      <c r="M71" s="92"/>
    </row>
    <row r="72" spans="1:13" ht="50.25" customHeight="1">
      <c r="A72" s="57" t="s">
        <v>173</v>
      </c>
      <c r="B72" s="15"/>
      <c r="C72" s="13">
        <v>1</v>
      </c>
      <c r="D72" s="92"/>
      <c r="E72" s="92"/>
      <c r="F72" s="92">
        <v>1</v>
      </c>
      <c r="G72" s="92"/>
      <c r="H72" s="92"/>
      <c r="I72" s="92">
        <v>1</v>
      </c>
      <c r="J72" s="92"/>
      <c r="K72" s="92"/>
      <c r="L72" s="92">
        <v>1</v>
      </c>
      <c r="M72" s="92"/>
    </row>
    <row r="73" spans="1:13" ht="67.5" customHeight="1">
      <c r="A73" s="57" t="s">
        <v>128</v>
      </c>
      <c r="B73" s="15"/>
      <c r="C73" s="13">
        <v>1</v>
      </c>
      <c r="D73" s="92"/>
      <c r="E73" s="92"/>
      <c r="F73" s="92">
        <v>1</v>
      </c>
      <c r="G73" s="92"/>
      <c r="H73" s="92"/>
      <c r="I73" s="92">
        <v>1</v>
      </c>
      <c r="J73" s="92"/>
      <c r="K73" s="92"/>
      <c r="L73" s="92">
        <v>1</v>
      </c>
      <c r="M73" s="92"/>
    </row>
    <row r="74" spans="1:13" ht="61.5" customHeight="1">
      <c r="A74" s="57" t="s">
        <v>126</v>
      </c>
      <c r="B74" s="15"/>
      <c r="C74" s="13">
        <v>1</v>
      </c>
      <c r="D74" s="92"/>
      <c r="E74" s="92"/>
      <c r="F74" s="92">
        <v>1</v>
      </c>
      <c r="G74" s="92"/>
      <c r="H74" s="92"/>
      <c r="I74" s="92">
        <v>1</v>
      </c>
      <c r="J74" s="92"/>
      <c r="K74" s="92"/>
      <c r="L74" s="92">
        <v>1</v>
      </c>
      <c r="M74" s="92"/>
    </row>
    <row r="75" spans="1:13" ht="64.5" customHeight="1">
      <c r="A75" s="57" t="s">
        <v>127</v>
      </c>
      <c r="B75" s="15"/>
      <c r="C75" s="13">
        <v>1</v>
      </c>
      <c r="D75" s="92"/>
      <c r="E75" s="92"/>
      <c r="F75" s="92">
        <v>1</v>
      </c>
      <c r="G75" s="92"/>
      <c r="H75" s="92"/>
      <c r="I75" s="92">
        <v>1</v>
      </c>
      <c r="J75" s="92"/>
      <c r="K75" s="92"/>
      <c r="L75" s="92">
        <v>1</v>
      </c>
      <c r="M75" s="92"/>
    </row>
    <row r="76" spans="1:13" ht="56.25" customHeight="1">
      <c r="A76" s="57" t="s">
        <v>133</v>
      </c>
      <c r="B76" s="15"/>
      <c r="C76" s="13">
        <v>1</v>
      </c>
      <c r="D76" s="92"/>
      <c r="E76" s="92"/>
      <c r="F76" s="92">
        <v>1</v>
      </c>
      <c r="G76" s="92"/>
      <c r="H76" s="92"/>
      <c r="I76" s="92">
        <v>1</v>
      </c>
      <c r="J76" s="92"/>
      <c r="K76" s="92"/>
      <c r="L76" s="92">
        <v>1</v>
      </c>
      <c r="M76" s="92"/>
    </row>
    <row r="77" spans="1:13" ht="45" customHeight="1">
      <c r="A77" s="57" t="s">
        <v>136</v>
      </c>
      <c r="B77" s="15"/>
      <c r="C77" s="13">
        <v>1</v>
      </c>
      <c r="D77" s="92"/>
      <c r="E77" s="92"/>
      <c r="F77" s="92">
        <v>1</v>
      </c>
      <c r="G77" s="92"/>
      <c r="H77" s="92"/>
      <c r="I77" s="92">
        <v>1</v>
      </c>
      <c r="J77" s="92"/>
      <c r="K77" s="92"/>
      <c r="L77" s="92">
        <v>1</v>
      </c>
      <c r="M77" s="92"/>
    </row>
    <row r="78" spans="1:13" ht="36" customHeight="1">
      <c r="A78" s="57" t="s">
        <v>113</v>
      </c>
      <c r="B78" s="15"/>
      <c r="C78" s="13">
        <v>1</v>
      </c>
      <c r="D78" s="92"/>
      <c r="E78" s="92"/>
      <c r="F78" s="92">
        <v>1</v>
      </c>
      <c r="G78" s="92"/>
      <c r="H78" s="92"/>
      <c r="I78" s="92">
        <v>1</v>
      </c>
      <c r="J78" s="92"/>
      <c r="K78" s="92"/>
      <c r="L78" s="92">
        <v>1</v>
      </c>
      <c r="M78" s="92"/>
    </row>
    <row r="79" spans="1:13" ht="37.5" customHeight="1">
      <c r="A79" s="57" t="s">
        <v>114</v>
      </c>
      <c r="B79" s="15"/>
      <c r="C79" s="13">
        <v>1</v>
      </c>
      <c r="D79" s="92"/>
      <c r="E79" s="92"/>
      <c r="F79" s="92">
        <v>1</v>
      </c>
      <c r="G79" s="92"/>
      <c r="H79" s="92"/>
      <c r="I79" s="92">
        <v>1</v>
      </c>
      <c r="J79" s="92"/>
      <c r="K79" s="92"/>
      <c r="L79" s="92">
        <v>1</v>
      </c>
      <c r="M79" s="92"/>
    </row>
    <row r="80" spans="1:13" ht="34.5" customHeight="1">
      <c r="A80" s="57" t="s">
        <v>91</v>
      </c>
      <c r="B80" s="15"/>
      <c r="C80" s="13">
        <v>1</v>
      </c>
      <c r="D80" s="92"/>
      <c r="E80" s="92"/>
      <c r="F80" s="92">
        <v>1</v>
      </c>
      <c r="G80" s="92"/>
      <c r="H80" s="92"/>
      <c r="I80" s="92">
        <v>1</v>
      </c>
      <c r="J80" s="92"/>
      <c r="K80" s="92"/>
      <c r="L80" s="92">
        <v>1</v>
      </c>
      <c r="M80" s="92"/>
    </row>
    <row r="81" spans="1:14" ht="50.25" customHeight="1">
      <c r="A81" s="57" t="s">
        <v>92</v>
      </c>
      <c r="B81" s="15"/>
      <c r="C81" s="13">
        <v>1</v>
      </c>
      <c r="D81" s="92"/>
      <c r="E81" s="92"/>
      <c r="F81" s="92">
        <v>1</v>
      </c>
      <c r="G81" s="92"/>
      <c r="H81" s="92"/>
      <c r="I81" s="92">
        <v>1</v>
      </c>
      <c r="J81" s="92"/>
      <c r="K81" s="92"/>
      <c r="L81" s="92">
        <v>1</v>
      </c>
      <c r="M81" s="92"/>
    </row>
    <row r="82" spans="1:14" ht="50.25" customHeight="1">
      <c r="A82" s="98" t="s">
        <v>19</v>
      </c>
      <c r="B82" s="96">
        <v>1</v>
      </c>
      <c r="C82" s="96">
        <v>1</v>
      </c>
      <c r="D82" s="93">
        <v>28</v>
      </c>
      <c r="E82" s="93">
        <v>1</v>
      </c>
      <c r="F82" s="93">
        <v>1</v>
      </c>
      <c r="G82" s="93">
        <v>28</v>
      </c>
      <c r="H82" s="93">
        <v>1</v>
      </c>
      <c r="I82" s="93">
        <v>1</v>
      </c>
      <c r="J82" s="93">
        <v>28</v>
      </c>
      <c r="K82" s="93">
        <v>1</v>
      </c>
      <c r="L82" s="93">
        <v>1</v>
      </c>
      <c r="M82" s="93">
        <v>28</v>
      </c>
    </row>
    <row r="83" spans="1:14" ht="17.25" customHeight="1">
      <c r="A83" s="70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0"/>
    </row>
    <row r="84" spans="1:14" ht="16.5" hidden="1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0"/>
    </row>
    <row r="85" spans="1:14" ht="5.25" customHeight="1">
      <c r="A85" s="73"/>
      <c r="B85" s="74"/>
      <c r="C85" s="74"/>
      <c r="D85" s="78"/>
      <c r="E85" s="78"/>
      <c r="F85" s="77"/>
      <c r="G85" s="77"/>
      <c r="H85" s="78"/>
      <c r="I85" s="77"/>
      <c r="J85" s="77"/>
      <c r="K85" s="79"/>
      <c r="L85" s="79"/>
      <c r="M85" s="75"/>
    </row>
    <row r="86" spans="1:14" ht="6.75" hidden="1" customHeight="1">
      <c r="A86" s="73"/>
      <c r="B86" s="74"/>
      <c r="C86" s="74"/>
      <c r="D86" s="78"/>
      <c r="E86" s="78"/>
      <c r="F86" s="77"/>
      <c r="G86" s="77"/>
      <c r="H86" s="78"/>
      <c r="I86" s="77"/>
      <c r="J86" s="77"/>
      <c r="K86" s="79"/>
      <c r="L86" s="79"/>
      <c r="M86" s="75"/>
    </row>
    <row r="87" spans="1:14" hidden="1">
      <c r="A87" s="76"/>
      <c r="B87" s="140"/>
      <c r="C87" s="140"/>
      <c r="D87" s="140"/>
      <c r="E87" s="140"/>
      <c r="F87" s="140"/>
      <c r="G87" s="140"/>
      <c r="H87" s="79"/>
      <c r="I87" s="79"/>
      <c r="J87" s="79"/>
      <c r="K87" s="79"/>
      <c r="L87" s="79"/>
      <c r="M87" s="75"/>
    </row>
    <row r="88" spans="1:14" hidden="1">
      <c r="A88" s="76"/>
      <c r="B88" s="139"/>
      <c r="C88" s="139"/>
      <c r="D88" s="78"/>
      <c r="E88" s="78"/>
      <c r="F88" s="139"/>
      <c r="G88" s="139"/>
      <c r="H88" s="78"/>
      <c r="I88" s="139"/>
      <c r="J88" s="139"/>
      <c r="K88" s="94"/>
      <c r="L88" s="94"/>
      <c r="M88" s="72"/>
    </row>
    <row r="89" spans="1:14" hidden="1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2"/>
    </row>
    <row r="90" spans="1:14">
      <c r="A90" s="80"/>
      <c r="B90" s="80"/>
      <c r="C90" s="80"/>
      <c r="D90" s="95"/>
      <c r="E90" s="95"/>
      <c r="F90" s="95"/>
      <c r="G90" s="95"/>
      <c r="H90" s="95"/>
      <c r="I90" s="95"/>
      <c r="J90" s="95"/>
      <c r="K90" s="95"/>
      <c r="L90" s="95"/>
    </row>
    <row r="91" spans="1:14">
      <c r="A91" s="80"/>
      <c r="B91" s="80"/>
      <c r="C91" s="80"/>
      <c r="D91" s="95"/>
      <c r="E91" s="95"/>
      <c r="F91" s="95"/>
      <c r="G91" s="95"/>
      <c r="H91" s="95"/>
      <c r="I91" s="95"/>
      <c r="J91" s="95"/>
      <c r="K91" s="95"/>
      <c r="L91" s="95"/>
    </row>
    <row r="92" spans="1:14">
      <c r="A92" s="80"/>
      <c r="B92" s="80"/>
      <c r="C92" s="80"/>
      <c r="D92" s="95"/>
      <c r="E92" s="95"/>
      <c r="F92" s="95"/>
      <c r="G92" s="95"/>
      <c r="H92" s="95"/>
      <c r="I92" s="95"/>
      <c r="J92" s="95"/>
      <c r="K92" s="95"/>
      <c r="L92" s="95"/>
    </row>
    <row r="93" spans="1:14">
      <c r="A93" s="80"/>
      <c r="B93" s="80"/>
      <c r="C93" s="80"/>
      <c r="D93" s="95"/>
      <c r="E93" s="95"/>
      <c r="F93" s="95"/>
      <c r="G93" s="95"/>
      <c r="H93" s="95"/>
      <c r="I93" s="95"/>
      <c r="J93" s="95"/>
      <c r="K93" s="95"/>
      <c r="L93" s="95"/>
    </row>
    <row r="94" spans="1:14">
      <c r="A94" s="80"/>
      <c r="B94" s="80"/>
      <c r="C94" s="80"/>
      <c r="D94" s="95"/>
      <c r="E94" s="95"/>
      <c r="F94" s="95"/>
      <c r="G94" s="95"/>
      <c r="H94" s="95"/>
      <c r="I94" s="95"/>
      <c r="J94" s="95"/>
      <c r="K94" s="95"/>
      <c r="L94" s="95"/>
    </row>
    <row r="95" spans="1:14">
      <c r="A95" s="80"/>
      <c r="B95" s="80"/>
      <c r="C95" s="80"/>
      <c r="D95" s="95"/>
      <c r="E95" s="95"/>
      <c r="F95" s="95"/>
      <c r="G95" s="95"/>
      <c r="H95" s="95"/>
      <c r="I95" s="95"/>
      <c r="J95" s="95"/>
      <c r="K95" s="95"/>
      <c r="L95" s="95"/>
    </row>
    <row r="96" spans="1:14">
      <c r="A96" s="80"/>
      <c r="B96" s="80"/>
      <c r="C96" s="80"/>
      <c r="D96" s="95"/>
      <c r="E96" s="95"/>
      <c r="F96" s="95"/>
      <c r="G96" s="95"/>
      <c r="H96" s="95"/>
      <c r="I96" s="95"/>
      <c r="J96" s="95"/>
      <c r="K96" s="95"/>
      <c r="L96" s="95"/>
    </row>
  </sheetData>
  <mergeCells count="11">
    <mergeCell ref="A6:A8"/>
    <mergeCell ref="B6:M6"/>
    <mergeCell ref="A2:M2"/>
    <mergeCell ref="B4:H4"/>
    <mergeCell ref="N43:O43"/>
    <mergeCell ref="I88:J88"/>
    <mergeCell ref="B87:C87"/>
    <mergeCell ref="D87:E87"/>
    <mergeCell ref="F87:G87"/>
    <mergeCell ref="B88:C88"/>
    <mergeCell ref="F88:G88"/>
  </mergeCells>
  <pageMargins left="0.70866141732283472" right="0.70866141732283472" top="0.94488188976377963" bottom="0.74803149606299213" header="0.31496062992125984" footer="0.51181102362204722"/>
  <pageSetup paperSize="9" scale="7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Колич.гос. учрежд.</vt:lpstr>
      <vt:lpstr>Показатели объема гос. услуг </vt:lpstr>
      <vt:lpstr>Объемы бюджетных ассигн. прог </vt:lpstr>
      <vt:lpstr>Колич. гос. учрежд.</vt:lpstr>
      <vt:lpstr>'Колич. гос. учрежд.'!Заголовки_для_печати</vt:lpstr>
      <vt:lpstr>'Колич.гос. учрежд.'!Заголовки_для_печати</vt:lpstr>
      <vt:lpstr>'Показатели объема гос. услуг '!Заголовки_для_печати</vt:lpstr>
      <vt:lpstr>'Колич. гос. учрежд.'!Область_печати</vt:lpstr>
      <vt:lpstr>'Колич.гос. учрежд.'!Область_печати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2021-10-29T06:13:27Z</cp:lastPrinted>
  <dcterms:created xsi:type="dcterms:W3CDTF">2017-07-05T15:40:48Z</dcterms:created>
  <dcterms:modified xsi:type="dcterms:W3CDTF">2021-10-29T06:13:33Z</dcterms:modified>
</cp:coreProperties>
</file>