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45" windowWidth="28755" windowHeight="12855"/>
  </bookViews>
  <sheets>
    <sheet name="Показатели объема гос.услуг" sheetId="1" r:id="rId1"/>
    <sheet name="Объемы бюдж.ассигн.без имущ." sheetId="2" r:id="rId2"/>
    <sheet name="Колич.гос. учрежд." sheetId="5" r:id="rId3"/>
  </sheets>
  <definedNames>
    <definedName name="_xlnm.Print_Titles" localSheetId="2">'Колич.гос. учрежд.'!$6:$9</definedName>
    <definedName name="_xlnm.Print_Titles" localSheetId="1">'Объемы бюдж.ассигн.без имущ.'!$5:$7</definedName>
    <definedName name="_xlnm.Print_Titles" localSheetId="0">'Показатели объема гос.услуг'!$5:$7</definedName>
    <definedName name="_xlnm.Print_Area" localSheetId="2">'Колич.гос. учрежд.'!$A$1:$M$28</definedName>
    <definedName name="_xlnm.Print_Area" localSheetId="1">'Объемы бюдж.ассигн.без имущ.'!$A$1:$I$11</definedName>
    <definedName name="_xlnm.Print_Area" localSheetId="0">'Показатели объема гос.услуг'!$A$1:$G$30</definedName>
  </definedNames>
  <calcPr calcId="125725"/>
</workbook>
</file>

<file path=xl/calcChain.xml><?xml version="1.0" encoding="utf-8"?>
<calcChain xmlns="http://schemas.openxmlformats.org/spreadsheetml/2006/main">
  <c r="I11" i="2"/>
  <c r="H11"/>
  <c r="G11"/>
  <c r="F11"/>
  <c r="A27" i="5" l="1"/>
  <c r="A26"/>
</calcChain>
</file>

<file path=xl/sharedStrings.xml><?xml version="1.0" encoding="utf-8"?>
<sst xmlns="http://schemas.openxmlformats.org/spreadsheetml/2006/main" count="159" uniqueCount="93">
  <si>
    <t>Таблица № 1</t>
  </si>
  <si>
    <t xml:space="preserve"> Показатели объема государственных услуг (работ)</t>
  </si>
  <si>
    <t>Наименование государственной услуги (работы)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</si>
  <si>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</si>
  <si>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</si>
  <si>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</si>
  <si>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</si>
  <si>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I. Государственные услуги</t>
  </si>
  <si>
    <t>Таблица № 2</t>
  </si>
  <si>
    <t>Код расходов по БК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</si>
  <si>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</si>
  <si>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</si>
  <si>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</si>
  <si>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</si>
  <si>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</si>
  <si>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II. Работы</t>
  </si>
  <si>
    <t>Таблица № 3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</si>
  <si>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</si>
  <si>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</si>
  <si>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</si>
  <si>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</si>
  <si>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</si>
  <si>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</si>
  <si>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</si>
  <si>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</si>
  <si>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</si>
  <si>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Исполнитель</t>
  </si>
  <si>
    <t>Главный распорядитель средств областного бюджета</t>
  </si>
  <si>
    <t>(наименование органа исполнительной власти Архангельской области)</t>
  </si>
  <si>
    <t>(должность)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</si>
  <si>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</si>
  <si>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2021 год</t>
  </si>
  <si>
    <t>2022 год</t>
  </si>
  <si>
    <t>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</si>
  <si>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II. Работы *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</si>
  <si>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 учреждения, не используемого для оказания государственных услуг (выполнения работ) и для общехозяйственных нужд, тыс.рублей</t>
  </si>
  <si>
    <t>2023 год</t>
  </si>
  <si>
    <t>2024 год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</si>
  <si>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(Типовые компоненты ИТКИ)</t>
  </si>
  <si>
    <t>Ведение информационных ресурсов и баз данных</t>
  </si>
  <si>
    <t>Осуществление работ по обеспечению требований информационной безопасности</t>
  </si>
  <si>
    <t>Проведение прикладных научных исследований</t>
  </si>
  <si>
    <t>Материально-техническое обеспечение и техническое обслуживание информационно-коммуникационной инфраструктуры и оборудования исполнительных органов государственной власти Архангельской области и представительств Архангельской области</t>
  </si>
  <si>
    <t>Количество информационных ресурсов и баз данных</t>
  </si>
  <si>
    <t>Количество ИС обеспечения типовой деятельности</t>
  </si>
  <si>
    <t>Количество научно-исследовательских работ</t>
  </si>
  <si>
    <t>Количество органов власти</t>
  </si>
  <si>
    <t>Единица</t>
  </si>
  <si>
    <t>Осуществление функции Удостоверяющего центра</t>
  </si>
  <si>
    <t>Количество выданных ключей электронной подписи</t>
  </si>
  <si>
    <t>072</t>
  </si>
  <si>
    <t>01</t>
  </si>
  <si>
    <t>13</t>
  </si>
  <si>
    <t>621</t>
  </si>
  <si>
    <t>Информационно-техническое обеспечение деятельности органов государственной власти</t>
  </si>
  <si>
    <t>Количество типовых компонентов ИТКИ</t>
  </si>
  <si>
    <t xml:space="preserve">Количество учетных записей </t>
  </si>
  <si>
    <t>Количество устройств печати</t>
  </si>
  <si>
    <t>Cоздание и развитие (модернизация) информационных систем и компонентов информационно-телекоммуникационной инфраструктуры</t>
  </si>
  <si>
    <t>Количество Центров обработки данных</t>
  </si>
  <si>
    <t xml:space="preserve"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</t>
  </si>
  <si>
    <t>Количество учетных записей</t>
  </si>
  <si>
    <t xml:space="preserve">Количество типовых компонентов ИТКИ </t>
  </si>
  <si>
    <t>Количество ИС обеспечения специальной деятельности</t>
  </si>
  <si>
    <t>Главный бухгалтер</t>
  </si>
  <si>
    <t>министерство связи и информационных технологий Архангельской области</t>
  </si>
  <si>
    <t>дата 06.10.2021</t>
  </si>
  <si>
    <t>Министр</t>
  </si>
  <si>
    <t>П.А. Окладников</t>
  </si>
  <si>
    <t>А.С. Калинина</t>
  </si>
  <si>
    <t>телефон 8(8182) 288163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</si>
  <si>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</si>
  <si>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единица</t>
  </si>
  <si>
    <t>Количество услуг</t>
  </si>
  <si>
    <t>Предоставление программного обеспечения, инженерной, вычислительной и информационной инфраструктуры, в том числе на основе "облачных технологий"</t>
  </si>
  <si>
    <t>Количество средств телекоммуникационного оборудования и объектов инженерной инфраструктуры</t>
  </si>
  <si>
    <t>Количество серверного оборудования и оборудования ЦОД</t>
  </si>
  <si>
    <t>Количество общесистемного ПО, прикладного ПО</t>
  </si>
  <si>
    <t xml:space="preserve">Количество информационных ресурсов и баз данных </t>
  </si>
  <si>
    <t>611</t>
  </si>
  <si>
    <t>всего</t>
  </si>
  <si>
    <t>Cоздание и развитие (модернизация) информационных систем и компонентов информационно-телекоммуникационной инфраструктуры (ИС обеспечения специальной деятельности)</t>
  </si>
  <si>
    <t>Cоздание и развитие (модернизация) информационных систем и компонентов информационно-телекоммуникационной инфраструктуры (Типовые компоненты ИТКИ)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</si>
  <si>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(ИС обеспечения специальной деятельности)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</si>
  <si>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(ИС обеспечения типовой деятельности)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</si>
  <si>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(Количество учетных записей)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</si>
  <si>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(Центр обработки данных)</t>
  </si>
  <si>
    <t>04</t>
  </si>
  <si>
    <t>10</t>
  </si>
  <si>
    <t>27 1 00 70100</t>
  </si>
  <si>
    <t>27 2 00 70100</t>
  </si>
  <si>
    <t>27 3 00 70100</t>
  </si>
  <si>
    <t>СПРАВОЧНО:                                                               Общее количество подведомственных государственных учреждений, которым установлены государственные задания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</si>
</sst>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_ ;\-#,##0\ "/>
    <numFmt numFmtId="166" formatCode="#,##0.0_ ;\-#,##0.0\ 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95">
    <xf numFmtId="0" fontId="0" fillId="0" borderId="0" xfId="0"/>
    <xf numFmtId="0" fontId="4" fillId="0" borderId="0" xfId="1" applyFont="1" applyFill="1" applyProtection="1">
      <protection locked="0"/>
    </xf>
    <xf numFmtId="0" fontId="4" fillId="0" borderId="0" xfId="0" applyFont="1" applyAlignment="1"/>
    <xf numFmtId="0" fontId="4" fillId="0" borderId="0" xfId="0" applyFont="1" applyBorder="1" applyAlignment="1"/>
    <xf numFmtId="49" fontId="4" fillId="0" borderId="7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NumberFormat="1" applyFont="1" applyFill="1" applyBorder="1" applyAlignment="1" applyProtection="1">
      <alignment vertical="top"/>
      <protection locked="0"/>
    </xf>
    <xf numFmtId="0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>
      <alignment horizontal="center" vertical="top"/>
    </xf>
    <xf numFmtId="0" fontId="4" fillId="0" borderId="0" xfId="1" applyFont="1" applyAlignment="1">
      <alignment vertical="top"/>
    </xf>
    <xf numFmtId="0" fontId="7" fillId="0" borderId="0" xfId="1" applyNumberFormat="1" applyFont="1" applyFill="1" applyBorder="1" applyAlignment="1" applyProtection="1">
      <alignment vertical="top"/>
      <protection locked="0"/>
    </xf>
    <xf numFmtId="0" fontId="3" fillId="0" borderId="0" xfId="0" applyFont="1" applyBorder="1" applyAlignment="1"/>
    <xf numFmtId="49" fontId="4" fillId="0" borderId="6" xfId="1" applyNumberFormat="1" applyFont="1" applyFill="1" applyBorder="1" applyAlignment="1" applyProtection="1">
      <alignment horizontal="center" vertical="center"/>
      <protection locked="0"/>
    </xf>
    <xf numFmtId="164" fontId="4" fillId="0" borderId="6" xfId="1" applyNumberFormat="1" applyFont="1" applyFill="1" applyBorder="1" applyAlignment="1" applyProtection="1">
      <alignment horizontal="center" vertical="center"/>
      <protection locked="0"/>
    </xf>
    <xf numFmtId="164" fontId="4" fillId="0" borderId="7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vertical="top"/>
      <protection locked="0"/>
    </xf>
    <xf numFmtId="0" fontId="4" fillId="0" borderId="0" xfId="0" applyFont="1" applyAlignment="1">
      <alignment vertical="top" wrapText="1"/>
    </xf>
    <xf numFmtId="0" fontId="4" fillId="0" borderId="0" xfId="1" applyFont="1" applyAlignment="1">
      <alignment horizontal="left" wrapText="1"/>
    </xf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top"/>
    </xf>
    <xf numFmtId="0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Border="1" applyAlignment="1" applyProtection="1">
      <alignment horizontal="center" vertical="top"/>
      <protection locked="0"/>
    </xf>
    <xf numFmtId="49" fontId="4" fillId="0" borderId="1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top"/>
    </xf>
    <xf numFmtId="1" fontId="4" fillId="0" borderId="6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14" xfId="0" applyFont="1" applyBorder="1" applyAlignment="1"/>
    <xf numFmtId="0" fontId="6" fillId="0" borderId="1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wrapText="1"/>
      <protection locked="0"/>
    </xf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wrapText="1"/>
    </xf>
    <xf numFmtId="0" fontId="4" fillId="0" borderId="0" xfId="1" applyNumberFormat="1" applyFont="1" applyFill="1" applyBorder="1" applyAlignment="1" applyProtection="1">
      <alignment vertical="top"/>
      <protection locked="0"/>
    </xf>
    <xf numFmtId="0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8" fillId="0" borderId="6" xfId="9" applyFont="1" applyFill="1" applyBorder="1" applyAlignment="1">
      <alignment vertical="center" wrapText="1"/>
    </xf>
    <xf numFmtId="49" fontId="4" fillId="0" borderId="6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6" xfId="1" applyNumberFormat="1" applyFont="1" applyFill="1" applyBorder="1" applyAlignment="1" applyProtection="1">
      <alignment horizontal="left" vertical="top" wrapText="1"/>
      <protection locked="0"/>
    </xf>
    <xf numFmtId="49" fontId="3" fillId="0" borderId="6" xfId="1" applyNumberFormat="1" applyFont="1" applyFill="1" applyBorder="1" applyAlignment="1" applyProtection="1">
      <alignment horizontal="center" vertical="center"/>
      <protection locked="0"/>
    </xf>
    <xf numFmtId="165" fontId="3" fillId="0" borderId="6" xfId="1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/>
    <xf numFmtId="3" fontId="3" fillId="0" borderId="6" xfId="9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 applyProtection="1">
      <alignment horizontal="left" vertical="center"/>
      <protection locked="0"/>
    </xf>
    <xf numFmtId="49" fontId="9" fillId="0" borderId="6" xfId="1" applyNumberFormat="1" applyFont="1" applyFill="1" applyBorder="1" applyAlignment="1" applyProtection="1">
      <alignment vertical="center"/>
      <protection locked="0"/>
    </xf>
    <xf numFmtId="49" fontId="4" fillId="0" borderId="7" xfId="1" applyNumberFormat="1" applyFont="1" applyFill="1" applyBorder="1" applyAlignment="1" applyProtection="1">
      <alignment horizontal="left" vertical="center" wrapText="1"/>
      <protection locked="0"/>
    </xf>
    <xf numFmtId="49" fontId="4" fillId="0" borderId="9" xfId="1" applyNumberFormat="1" applyFont="1" applyFill="1" applyBorder="1" applyAlignment="1" applyProtection="1">
      <alignment horizontal="left" vertical="center" wrapText="1"/>
      <protection locked="0"/>
    </xf>
    <xf numFmtId="164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applyNumberFormat="1" applyFont="1" applyBorder="1" applyAlignment="1">
      <alignment horizontal="right" vertical="top"/>
    </xf>
    <xf numFmtId="49" fontId="4" fillId="0" borderId="10" xfId="1" applyNumberFormat="1" applyFont="1" applyFill="1" applyBorder="1" applyAlignment="1" applyProtection="1">
      <alignment vertical="center" wrapText="1"/>
      <protection locked="0"/>
    </xf>
    <xf numFmtId="49" fontId="4" fillId="0" borderId="2" xfId="1" applyNumberFormat="1" applyFont="1" applyFill="1" applyBorder="1" applyAlignment="1" applyProtection="1">
      <alignment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49" fontId="4" fillId="0" borderId="10" xfId="1" applyNumberFormat="1" applyFont="1" applyFill="1" applyBorder="1" applyAlignment="1" applyProtection="1">
      <alignment horizontal="center" vertical="center"/>
      <protection locked="0"/>
    </xf>
    <xf numFmtId="49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1" applyNumberFormat="1" applyFont="1" applyFill="1" applyBorder="1" applyAlignment="1" applyProtection="1">
      <alignment horizontal="center" vertical="center"/>
      <protection locked="0"/>
    </xf>
    <xf numFmtId="49" fontId="4" fillId="0" borderId="15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6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5" xfId="1" applyNumberFormat="1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top"/>
      <protection locked="0"/>
    </xf>
    <xf numFmtId="0" fontId="4" fillId="0" borderId="11" xfId="1" applyNumberFormat="1" applyFont="1" applyFill="1" applyBorder="1" applyAlignment="1" applyProtection="1">
      <alignment horizontal="center" vertical="top"/>
      <protection locked="0"/>
    </xf>
    <xf numFmtId="0" fontId="4" fillId="0" borderId="14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horizontal="center" vertical="top" wrapText="1"/>
    </xf>
    <xf numFmtId="0" fontId="5" fillId="0" borderId="14" xfId="1" applyNumberFormat="1" applyFont="1" applyFill="1" applyBorder="1" applyAlignment="1" applyProtection="1">
      <alignment horizontal="center" vertical="top"/>
      <protection locked="0"/>
    </xf>
    <xf numFmtId="0" fontId="4" fillId="0" borderId="14" xfId="0" applyFont="1" applyBorder="1" applyAlignment="1">
      <alignment horizontal="center" vertical="top" wrapText="1"/>
    </xf>
  </cellXfs>
  <cellStyles count="10">
    <cellStyle name="Обычный" xfId="0" builtinId="0"/>
    <cellStyle name="Обычный 2" xfId="2"/>
    <cellStyle name="Обычный 2 3" xfId="9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showGridLines="0" tabSelected="1" view="pageBreakPreview" zoomScaleSheetLayoutView="100" workbookViewId="0">
      <selection activeCell="A15" sqref="A15"/>
    </sheetView>
  </sheetViews>
  <sheetFormatPr defaultRowHeight="12.75"/>
  <cols>
    <col min="1" max="1" width="49.140625" style="1" customWidth="1"/>
    <col min="2" max="2" width="23.42578125" style="1" customWidth="1"/>
    <col min="3" max="3" width="19.42578125" style="1" customWidth="1"/>
    <col min="4" max="7" width="9.7109375" style="1" customWidth="1"/>
    <col min="8" max="16384" width="9.140625" style="1"/>
  </cols>
  <sheetData>
    <row r="1" spans="1:11">
      <c r="A1" s="2"/>
      <c r="B1" s="2"/>
      <c r="C1" s="2"/>
      <c r="D1" s="2"/>
      <c r="E1" s="2"/>
      <c r="F1" s="2"/>
      <c r="G1" s="16" t="s">
        <v>0</v>
      </c>
      <c r="H1" s="2"/>
      <c r="I1" s="2"/>
      <c r="J1" s="2"/>
      <c r="K1" s="3"/>
    </row>
    <row r="2" spans="1:11" ht="15.75">
      <c r="A2" s="70" t="s">
        <v>1</v>
      </c>
      <c r="B2" s="70"/>
      <c r="C2" s="70"/>
      <c r="D2" s="70"/>
      <c r="E2" s="70"/>
      <c r="F2" s="70"/>
      <c r="G2" s="70"/>
      <c r="H2" s="2"/>
      <c r="I2" s="2"/>
      <c r="J2" s="2"/>
      <c r="K2" s="3"/>
    </row>
    <row r="3" spans="1:11" ht="15.75">
      <c r="A3" s="12" t="s">
        <v>27</v>
      </c>
      <c r="B3" s="52" t="s">
        <v>65</v>
      </c>
      <c r="C3" s="33"/>
      <c r="D3" s="33"/>
      <c r="E3" s="33"/>
      <c r="F3" s="33"/>
      <c r="G3" s="34"/>
      <c r="H3" s="2"/>
      <c r="I3" s="2"/>
      <c r="J3" s="2"/>
      <c r="K3" s="3"/>
    </row>
    <row r="4" spans="1:11">
      <c r="A4" s="11"/>
      <c r="B4" s="11"/>
      <c r="C4" s="6"/>
      <c r="D4" s="6"/>
      <c r="E4" s="6"/>
      <c r="F4" s="6"/>
      <c r="G4" s="6"/>
    </row>
    <row r="5" spans="1:11" ht="31.5" customHeight="1">
      <c r="A5" s="71" t="s">
        <v>2</v>
      </c>
      <c r="B5" s="71" t="s">
        <v>3</v>
      </c>
      <c r="C5" s="71"/>
      <c r="D5" s="71" t="s">
        <v>4</v>
      </c>
      <c r="E5" s="71"/>
      <c r="F5" s="71"/>
      <c r="G5" s="72"/>
    </row>
    <row r="6" spans="1:11" ht="25.5">
      <c r="A6" s="72"/>
      <c r="B6" s="7" t="s">
        <v>5</v>
      </c>
      <c r="C6" s="7" t="s">
        <v>6</v>
      </c>
      <c r="D6" s="41" t="s">
        <v>31</v>
      </c>
      <c r="E6" s="41" t="s">
        <v>32</v>
      </c>
      <c r="F6" s="41" t="s">
        <v>36</v>
      </c>
      <c r="G6" s="41" t="s">
        <v>37</v>
      </c>
    </row>
    <row r="7" spans="1:1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11">
      <c r="A8" s="54" t="s">
        <v>7</v>
      </c>
      <c r="B8" s="63"/>
      <c r="C8" s="64"/>
      <c r="D8" s="15"/>
      <c r="E8" s="15"/>
      <c r="F8" s="15"/>
      <c r="G8" s="15"/>
    </row>
    <row r="9" spans="1:11" ht="60">
      <c r="A9" s="49" t="s">
        <v>71</v>
      </c>
      <c r="B9" s="45" t="s">
        <v>73</v>
      </c>
      <c r="C9" s="65" t="s">
        <v>72</v>
      </c>
      <c r="D9" s="51">
        <v>462954</v>
      </c>
      <c r="E9" s="51">
        <v>488089</v>
      </c>
      <c r="F9" s="51">
        <v>428756</v>
      </c>
      <c r="G9" s="51">
        <v>428629</v>
      </c>
    </row>
    <row r="10" spans="1:11">
      <c r="A10" s="55" t="s">
        <v>34</v>
      </c>
      <c r="B10" s="13"/>
      <c r="C10" s="13"/>
      <c r="D10" s="14"/>
      <c r="E10" s="14"/>
      <c r="F10" s="14"/>
      <c r="G10" s="14"/>
    </row>
    <row r="11" spans="1:11" ht="60">
      <c r="A11" s="48" t="s">
        <v>58</v>
      </c>
      <c r="B11" s="44" t="s">
        <v>63</v>
      </c>
      <c r="C11" s="13" t="s">
        <v>47</v>
      </c>
      <c r="D11" s="53">
        <v>4</v>
      </c>
      <c r="E11" s="53">
        <v>4</v>
      </c>
      <c r="F11" s="53">
        <v>4</v>
      </c>
      <c r="G11" s="53">
        <v>4</v>
      </c>
    </row>
    <row r="12" spans="1:11" ht="60">
      <c r="A12" s="48" t="s">
        <v>58</v>
      </c>
      <c r="B12" s="44" t="s">
        <v>62</v>
      </c>
      <c r="C12" s="13" t="s">
        <v>47</v>
      </c>
      <c r="D12" s="53">
        <v>7</v>
      </c>
      <c r="E12" s="53">
        <v>9</v>
      </c>
      <c r="F12" s="53">
        <v>7</v>
      </c>
      <c r="G12" s="53">
        <v>7</v>
      </c>
    </row>
    <row r="13" spans="1:11" ht="60">
      <c r="A13" s="48" t="s">
        <v>60</v>
      </c>
      <c r="B13" s="44" t="s">
        <v>63</v>
      </c>
      <c r="C13" s="13" t="s">
        <v>47</v>
      </c>
      <c r="D13" s="53">
        <v>5</v>
      </c>
      <c r="E13" s="53">
        <v>5</v>
      </c>
      <c r="F13" s="53">
        <v>5</v>
      </c>
      <c r="G13" s="53">
        <v>5</v>
      </c>
    </row>
    <row r="14" spans="1:11" ht="60">
      <c r="A14" s="48" t="s">
        <v>60</v>
      </c>
      <c r="B14" s="44" t="s">
        <v>44</v>
      </c>
      <c r="C14" s="13" t="s">
        <v>47</v>
      </c>
      <c r="D14" s="53">
        <v>11</v>
      </c>
      <c r="E14" s="53">
        <v>15</v>
      </c>
      <c r="F14" s="53">
        <v>11</v>
      </c>
      <c r="G14" s="53">
        <v>11</v>
      </c>
    </row>
    <row r="15" spans="1:11" ht="60">
      <c r="A15" s="48" t="s">
        <v>60</v>
      </c>
      <c r="B15" s="44" t="s">
        <v>59</v>
      </c>
      <c r="C15" s="13" t="s">
        <v>47</v>
      </c>
      <c r="D15" s="53">
        <v>2</v>
      </c>
      <c r="E15" s="53">
        <v>2</v>
      </c>
      <c r="F15" s="53">
        <v>2</v>
      </c>
      <c r="G15" s="53">
        <v>2</v>
      </c>
    </row>
    <row r="16" spans="1:11" ht="60">
      <c r="A16" s="48" t="s">
        <v>60</v>
      </c>
      <c r="B16" s="44" t="s">
        <v>61</v>
      </c>
      <c r="C16" s="13" t="s">
        <v>47</v>
      </c>
      <c r="D16" s="53">
        <v>1240</v>
      </c>
      <c r="E16" s="53">
        <v>0</v>
      </c>
      <c r="F16" s="53">
        <v>1240</v>
      </c>
      <c r="G16" s="53">
        <v>1240</v>
      </c>
    </row>
    <row r="17" spans="1:7" ht="75">
      <c r="A17" s="48" t="s">
        <v>38</v>
      </c>
      <c r="B17" s="44" t="s">
        <v>62</v>
      </c>
      <c r="C17" s="13" t="s">
        <v>47</v>
      </c>
      <c r="D17" s="53">
        <v>45</v>
      </c>
      <c r="E17" s="53">
        <v>49</v>
      </c>
      <c r="F17" s="53">
        <v>45</v>
      </c>
      <c r="G17" s="53">
        <v>45</v>
      </c>
    </row>
    <row r="18" spans="1:7" ht="38.25">
      <c r="A18" s="48" t="s">
        <v>39</v>
      </c>
      <c r="B18" s="44" t="s">
        <v>43</v>
      </c>
      <c r="C18" s="13" t="s">
        <v>47</v>
      </c>
      <c r="D18" s="53">
        <v>15</v>
      </c>
      <c r="E18" s="53">
        <v>16</v>
      </c>
      <c r="F18" s="53">
        <v>15</v>
      </c>
      <c r="G18" s="53">
        <v>15</v>
      </c>
    </row>
    <row r="19" spans="1:7" ht="38.25">
      <c r="A19" s="48" t="s">
        <v>40</v>
      </c>
      <c r="B19" s="44" t="s">
        <v>44</v>
      </c>
      <c r="C19" s="13" t="s">
        <v>47</v>
      </c>
      <c r="D19" s="53">
        <v>8</v>
      </c>
      <c r="E19" s="53">
        <v>8</v>
      </c>
      <c r="F19" s="53">
        <v>8</v>
      </c>
      <c r="G19" s="53">
        <v>8</v>
      </c>
    </row>
    <row r="20" spans="1:7" ht="38.25">
      <c r="A20" s="48" t="s">
        <v>48</v>
      </c>
      <c r="B20" s="44" t="s">
        <v>49</v>
      </c>
      <c r="C20" s="13" t="s">
        <v>47</v>
      </c>
      <c r="D20" s="53">
        <v>1500</v>
      </c>
      <c r="E20" s="53">
        <v>0</v>
      </c>
      <c r="F20" s="53">
        <v>0</v>
      </c>
      <c r="G20" s="53">
        <v>0</v>
      </c>
    </row>
    <row r="21" spans="1:7" ht="25.5">
      <c r="A21" s="48" t="s">
        <v>41</v>
      </c>
      <c r="B21" s="44" t="s">
        <v>45</v>
      </c>
      <c r="C21" s="13" t="s">
        <v>47</v>
      </c>
      <c r="D21" s="53">
        <v>1</v>
      </c>
      <c r="E21" s="53">
        <v>1</v>
      </c>
      <c r="F21" s="53">
        <v>1</v>
      </c>
      <c r="G21" s="53">
        <v>1</v>
      </c>
    </row>
    <row r="22" spans="1:7" ht="25.5">
      <c r="A22" s="74" t="s">
        <v>54</v>
      </c>
      <c r="B22" s="44" t="s">
        <v>55</v>
      </c>
      <c r="C22" s="13" t="s">
        <v>47</v>
      </c>
      <c r="D22" s="53">
        <v>5</v>
      </c>
      <c r="E22" s="53">
        <v>0</v>
      </c>
      <c r="F22" s="53">
        <v>0</v>
      </c>
      <c r="G22" s="53">
        <v>0</v>
      </c>
    </row>
    <row r="23" spans="1:7" ht="25.5">
      <c r="A23" s="75"/>
      <c r="B23" s="44" t="s">
        <v>56</v>
      </c>
      <c r="C23" s="13" t="s">
        <v>47</v>
      </c>
      <c r="D23" s="53">
        <v>500</v>
      </c>
      <c r="E23" s="53">
        <v>0</v>
      </c>
      <c r="F23" s="53">
        <v>0</v>
      </c>
      <c r="G23" s="53">
        <v>0</v>
      </c>
    </row>
    <row r="24" spans="1:7" ht="25.5">
      <c r="A24" s="76"/>
      <c r="B24" s="44" t="s">
        <v>57</v>
      </c>
      <c r="C24" s="13" t="s">
        <v>47</v>
      </c>
      <c r="D24" s="53">
        <v>700</v>
      </c>
      <c r="E24" s="53">
        <v>0</v>
      </c>
      <c r="F24" s="53">
        <v>0</v>
      </c>
      <c r="G24" s="53">
        <v>0</v>
      </c>
    </row>
    <row r="25" spans="1:7" ht="90">
      <c r="A25" s="48" t="s">
        <v>42</v>
      </c>
      <c r="B25" s="44" t="s">
        <v>46</v>
      </c>
      <c r="C25" s="13" t="s">
        <v>47</v>
      </c>
      <c r="D25" s="53">
        <v>0</v>
      </c>
      <c r="E25" s="53">
        <v>26</v>
      </c>
      <c r="F25" s="53">
        <v>0</v>
      </c>
      <c r="G25" s="53">
        <v>0</v>
      </c>
    </row>
    <row r="26" spans="1:7" ht="63.75">
      <c r="A26" s="74" t="s">
        <v>74</v>
      </c>
      <c r="B26" s="56" t="s">
        <v>75</v>
      </c>
      <c r="C26" s="4" t="s">
        <v>47</v>
      </c>
      <c r="D26" s="15">
        <v>12</v>
      </c>
      <c r="E26" s="15">
        <v>18</v>
      </c>
      <c r="F26" s="15">
        <v>18</v>
      </c>
      <c r="G26" s="15">
        <v>18</v>
      </c>
    </row>
    <row r="27" spans="1:7" ht="38.25">
      <c r="A27" s="75"/>
      <c r="B27" s="57" t="s">
        <v>76</v>
      </c>
      <c r="C27" s="66" t="s">
        <v>47</v>
      </c>
      <c r="D27" s="58">
        <v>24</v>
      </c>
      <c r="E27" s="58">
        <v>24</v>
      </c>
      <c r="F27" s="58">
        <v>24</v>
      </c>
      <c r="G27" s="58">
        <v>24</v>
      </c>
    </row>
    <row r="28" spans="1:7" ht="38.25">
      <c r="A28" s="75"/>
      <c r="B28" s="57" t="s">
        <v>77</v>
      </c>
      <c r="C28" s="67" t="s">
        <v>47</v>
      </c>
      <c r="D28" s="58">
        <v>46</v>
      </c>
      <c r="E28" s="58">
        <v>50</v>
      </c>
      <c r="F28" s="58">
        <v>50</v>
      </c>
      <c r="G28" s="58">
        <v>50</v>
      </c>
    </row>
    <row r="29" spans="1:7" ht="38.25">
      <c r="A29" s="48" t="s">
        <v>39</v>
      </c>
      <c r="B29" s="45" t="s">
        <v>78</v>
      </c>
      <c r="C29" s="13" t="s">
        <v>47</v>
      </c>
      <c r="D29" s="14">
        <v>13</v>
      </c>
      <c r="E29" s="14">
        <v>13</v>
      </c>
      <c r="F29" s="14">
        <v>13</v>
      </c>
      <c r="G29" s="14">
        <v>13</v>
      </c>
    </row>
    <row r="30" spans="1:7" ht="18" customHeight="1">
      <c r="A30" s="43" t="s">
        <v>33</v>
      </c>
      <c r="B30" s="43"/>
      <c r="C30" s="43"/>
      <c r="D30" s="43"/>
      <c r="E30" s="43"/>
      <c r="F30" s="43"/>
      <c r="G30" s="43"/>
    </row>
    <row r="32" spans="1:7">
      <c r="A32" s="9"/>
      <c r="B32" s="9"/>
      <c r="C32" s="9"/>
      <c r="D32" s="10"/>
      <c r="E32" s="10"/>
      <c r="F32" s="10"/>
      <c r="G32" s="10"/>
    </row>
    <row r="33" spans="1:7">
      <c r="A33" s="73"/>
      <c r="B33" s="73"/>
      <c r="C33" s="73"/>
      <c r="D33" s="73"/>
      <c r="E33" s="73"/>
      <c r="F33" s="73"/>
      <c r="G33" s="73"/>
    </row>
  </sheetData>
  <mergeCells count="7">
    <mergeCell ref="A2:G2"/>
    <mergeCell ref="B5:C5"/>
    <mergeCell ref="D5:G5"/>
    <mergeCell ref="A33:G33"/>
    <mergeCell ref="A5:A6"/>
    <mergeCell ref="A22:A24"/>
    <mergeCell ref="A26:A28"/>
  </mergeCells>
  <pageMargins left="0.62992125984251968" right="0.43307086614173229" top="0.94488188976377963" bottom="0.55118110236220474" header="0.31496062992125984" footer="0.31496062992125984"/>
  <pageSetup paperSize="9" firstPageNumber="37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showGridLines="0" view="pageBreakPreview" zoomScaleSheetLayoutView="100" workbookViewId="0">
      <selection activeCell="J19" sqref="J19"/>
    </sheetView>
  </sheetViews>
  <sheetFormatPr defaultRowHeight="12.75"/>
  <cols>
    <col min="1" max="1" width="6.5703125" style="1" customWidth="1"/>
    <col min="2" max="2" width="6.140625" style="1" bestFit="1" customWidth="1"/>
    <col min="3" max="3" width="10.140625" style="1" bestFit="1" customWidth="1"/>
    <col min="4" max="4" width="14.140625" style="1" customWidth="1"/>
    <col min="5" max="5" width="9" style="1" customWidth="1"/>
    <col min="6" max="9" width="11.7109375" style="1" customWidth="1"/>
    <col min="10" max="16384" width="9.140625" style="1"/>
  </cols>
  <sheetData>
    <row r="1" spans="1:9">
      <c r="A1" s="11"/>
      <c r="B1" s="11"/>
      <c r="C1" s="11"/>
      <c r="D1" s="11"/>
      <c r="E1" s="6"/>
      <c r="F1" s="6"/>
      <c r="G1" s="16"/>
      <c r="H1" s="16"/>
      <c r="I1" s="5" t="s">
        <v>8</v>
      </c>
    </row>
    <row r="2" spans="1:9" ht="35.25" customHeight="1">
      <c r="A2" s="78" t="s">
        <v>30</v>
      </c>
      <c r="B2" s="78"/>
      <c r="C2" s="78"/>
      <c r="D2" s="78"/>
      <c r="E2" s="78"/>
      <c r="F2" s="78"/>
      <c r="G2" s="78"/>
      <c r="H2" s="78"/>
      <c r="I2" s="78"/>
    </row>
    <row r="3" spans="1:9" ht="17.25" customHeight="1">
      <c r="A3" s="79" t="s">
        <v>65</v>
      </c>
      <c r="B3" s="79"/>
      <c r="C3" s="79"/>
      <c r="D3" s="79"/>
      <c r="E3" s="79"/>
      <c r="F3" s="79"/>
      <c r="G3" s="79"/>
      <c r="H3" s="79"/>
      <c r="I3" s="79"/>
    </row>
    <row r="4" spans="1:9" ht="12.75" customHeight="1">
      <c r="A4" s="46"/>
      <c r="B4" s="46"/>
      <c r="C4" s="46"/>
      <c r="D4" s="46"/>
      <c r="E4" s="46"/>
      <c r="F4" s="46"/>
      <c r="G4" s="46"/>
      <c r="H4" s="46"/>
      <c r="I4" s="46"/>
    </row>
    <row r="5" spans="1:9" ht="99" customHeight="1">
      <c r="A5" s="71" t="s">
        <v>9</v>
      </c>
      <c r="B5" s="72"/>
      <c r="C5" s="72"/>
      <c r="D5" s="72"/>
      <c r="E5" s="72"/>
      <c r="F5" s="71" t="s">
        <v>35</v>
      </c>
      <c r="G5" s="71"/>
      <c r="H5" s="71"/>
      <c r="I5" s="72"/>
    </row>
    <row r="6" spans="1:9" ht="26.25" customHeight="1">
      <c r="A6" s="47" t="s">
        <v>10</v>
      </c>
      <c r="B6" s="59" t="s">
        <v>11</v>
      </c>
      <c r="C6" s="59" t="s">
        <v>12</v>
      </c>
      <c r="D6" s="59" t="s">
        <v>13</v>
      </c>
      <c r="E6" s="59" t="s">
        <v>14</v>
      </c>
      <c r="F6" s="59" t="s">
        <v>31</v>
      </c>
      <c r="G6" s="59" t="s">
        <v>32</v>
      </c>
      <c r="H6" s="59" t="s">
        <v>36</v>
      </c>
      <c r="I6" s="59" t="s">
        <v>37</v>
      </c>
    </row>
    <row r="7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spans="1:9" ht="15">
      <c r="A8" s="50" t="s">
        <v>50</v>
      </c>
      <c r="B8" s="50" t="s">
        <v>51</v>
      </c>
      <c r="C8" s="50" t="s">
        <v>52</v>
      </c>
      <c r="D8" s="50" t="s">
        <v>90</v>
      </c>
      <c r="E8" s="50" t="s">
        <v>53</v>
      </c>
      <c r="F8" s="69">
        <v>316196.59999999998</v>
      </c>
      <c r="G8" s="69">
        <v>336443.8</v>
      </c>
      <c r="H8" s="69">
        <v>305597.90000000002</v>
      </c>
      <c r="I8" s="69">
        <v>315410.3</v>
      </c>
    </row>
    <row r="9" spans="1:9" ht="15">
      <c r="A9" s="50" t="s">
        <v>50</v>
      </c>
      <c r="B9" s="50" t="s">
        <v>51</v>
      </c>
      <c r="C9" s="50" t="s">
        <v>52</v>
      </c>
      <c r="D9" s="50" t="s">
        <v>91</v>
      </c>
      <c r="E9" s="50" t="s">
        <v>53</v>
      </c>
      <c r="F9" s="69">
        <v>196940.3</v>
      </c>
      <c r="G9" s="69">
        <v>246562.7</v>
      </c>
      <c r="H9" s="69">
        <v>166991.79999999999</v>
      </c>
      <c r="I9" s="69">
        <v>172264.7</v>
      </c>
    </row>
    <row r="10" spans="1:9" ht="15">
      <c r="A10" s="50" t="s">
        <v>50</v>
      </c>
      <c r="B10" s="50" t="s">
        <v>87</v>
      </c>
      <c r="C10" s="50" t="s">
        <v>88</v>
      </c>
      <c r="D10" s="50" t="s">
        <v>89</v>
      </c>
      <c r="E10" s="50" t="s">
        <v>79</v>
      </c>
      <c r="F10" s="69">
        <v>8898.6</v>
      </c>
      <c r="G10" s="69">
        <v>25930.61</v>
      </c>
      <c r="H10" s="69">
        <v>26426.400000000001</v>
      </c>
      <c r="I10" s="69">
        <v>26268.720000000001</v>
      </c>
    </row>
    <row r="11" spans="1:9" ht="15">
      <c r="A11" s="77" t="s">
        <v>80</v>
      </c>
      <c r="B11" s="77"/>
      <c r="C11" s="77"/>
      <c r="D11" s="77"/>
      <c r="E11" s="77"/>
      <c r="F11" s="69">
        <f>SUM(F8,F9,F10)</f>
        <v>522035.49999999994</v>
      </c>
      <c r="G11" s="69">
        <f>SUM(G8,G9,G10)</f>
        <v>608937.11</v>
      </c>
      <c r="H11" s="69">
        <f>SUM(H8,H9,H10)</f>
        <v>499016.10000000003</v>
      </c>
      <c r="I11" s="69">
        <f>SUM(I8,I9,I10)</f>
        <v>513943.72</v>
      </c>
    </row>
    <row r="12" spans="1:9">
      <c r="A12" s="60"/>
      <c r="B12" s="9"/>
      <c r="C12" s="9"/>
      <c r="D12" s="9"/>
      <c r="E12" s="9"/>
      <c r="F12" s="10"/>
      <c r="G12" s="10"/>
      <c r="H12" s="10"/>
      <c r="I12" s="10"/>
    </row>
    <row r="13" spans="1:9">
      <c r="A13" s="73"/>
      <c r="B13" s="73"/>
      <c r="C13" s="73"/>
      <c r="D13" s="73"/>
      <c r="E13" s="73"/>
      <c r="F13" s="73"/>
      <c r="G13" s="73"/>
      <c r="H13" s="73"/>
      <c r="I13" s="73"/>
    </row>
  </sheetData>
  <mergeCells count="6">
    <mergeCell ref="A11:E11"/>
    <mergeCell ref="A13:I13"/>
    <mergeCell ref="F5:I5"/>
    <mergeCell ref="A2:I2"/>
    <mergeCell ref="A5:E5"/>
    <mergeCell ref="A3:I3"/>
  </mergeCells>
  <pageMargins left="1.1811023622047245" right="0.39370078740157483" top="1.1811023622047245" bottom="0.39370078740157483" header="0.15748031496062992" footer="0.15748031496062992"/>
  <pageSetup paperSize="9" firstPageNumber="3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showGridLines="0" view="pageBreakPreview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9" sqref="A29:M42"/>
    </sheetView>
  </sheetViews>
  <sheetFormatPr defaultRowHeight="12.75"/>
  <cols>
    <col min="1" max="1" width="34" style="1" customWidth="1"/>
    <col min="2" max="2" width="10.7109375" style="1" bestFit="1" customWidth="1"/>
    <col min="3" max="3" width="10.85546875" style="1" bestFit="1" customWidth="1"/>
    <col min="4" max="5" width="10.7109375" style="1" bestFit="1" customWidth="1"/>
    <col min="6" max="6" width="10.85546875" style="1" bestFit="1" customWidth="1"/>
    <col min="7" max="8" width="10.7109375" style="1" bestFit="1" customWidth="1"/>
    <col min="9" max="9" width="10.85546875" style="1" bestFit="1" customWidth="1"/>
    <col min="10" max="11" width="10.7109375" style="1" bestFit="1" customWidth="1"/>
    <col min="12" max="12" width="10.85546875" style="1" bestFit="1" customWidth="1"/>
    <col min="13" max="13" width="11.140625" style="1" bestFit="1" customWidth="1"/>
    <col min="14" max="16384" width="9.140625" style="1"/>
  </cols>
  <sheetData>
    <row r="1" spans="1:13">
      <c r="A1" s="11"/>
      <c r="B1" s="11"/>
      <c r="C1" s="11"/>
      <c r="D1" s="11"/>
      <c r="E1" s="11"/>
      <c r="F1" s="11"/>
      <c r="G1" s="11"/>
      <c r="H1" s="11"/>
      <c r="I1" s="6"/>
      <c r="J1" s="6"/>
      <c r="K1" s="5"/>
      <c r="L1" s="5"/>
      <c r="M1" s="5" t="s">
        <v>16</v>
      </c>
    </row>
    <row r="2" spans="1:13" ht="15.75">
      <c r="A2" s="87" t="s">
        <v>30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5.75">
      <c r="A3" s="26"/>
      <c r="B3" s="93" t="s">
        <v>65</v>
      </c>
      <c r="C3" s="93"/>
      <c r="D3" s="93"/>
      <c r="E3" s="93"/>
      <c r="F3" s="93"/>
      <c r="G3" s="93"/>
      <c r="H3" s="93"/>
      <c r="I3" s="26"/>
      <c r="J3" s="26"/>
      <c r="K3" s="26"/>
      <c r="L3" s="26"/>
      <c r="M3" s="26"/>
    </row>
    <row r="4" spans="1:13">
      <c r="A4" s="40"/>
      <c r="B4" s="88" t="s">
        <v>28</v>
      </c>
      <c r="C4" s="88"/>
      <c r="D4" s="88"/>
      <c r="E4" s="88"/>
      <c r="F4" s="88"/>
      <c r="G4" s="88"/>
      <c r="H4" s="88"/>
      <c r="I4" s="40"/>
      <c r="J4" s="40"/>
      <c r="K4" s="40"/>
      <c r="L4" s="40"/>
      <c r="M4" s="40"/>
    </row>
    <row r="5" spans="1:13">
      <c r="A5" s="21"/>
      <c r="B5" s="11"/>
      <c r="C5" s="11"/>
      <c r="D5" s="11"/>
      <c r="E5" s="11"/>
      <c r="F5" s="11"/>
      <c r="G5" s="11"/>
      <c r="H5" s="11"/>
      <c r="I5" s="6"/>
      <c r="J5" s="6"/>
      <c r="K5" s="6"/>
      <c r="L5" s="6"/>
      <c r="M5" s="6"/>
    </row>
    <row r="6" spans="1:13" ht="12.75" customHeight="1">
      <c r="A6" s="80" t="s">
        <v>2</v>
      </c>
      <c r="B6" s="83" t="s">
        <v>17</v>
      </c>
      <c r="C6" s="84"/>
      <c r="D6" s="84"/>
      <c r="E6" s="84"/>
      <c r="F6" s="84"/>
      <c r="G6" s="84"/>
      <c r="H6" s="84"/>
      <c r="I6" s="84"/>
      <c r="J6" s="85"/>
      <c r="K6" s="85"/>
      <c r="L6" s="85"/>
      <c r="M6" s="86"/>
    </row>
    <row r="7" spans="1:13">
      <c r="A7" s="81"/>
      <c r="B7" s="36"/>
      <c r="C7" s="42" t="s">
        <v>31</v>
      </c>
      <c r="D7" s="35"/>
      <c r="E7" s="36"/>
      <c r="F7" s="42" t="s">
        <v>32</v>
      </c>
      <c r="G7" s="35"/>
      <c r="H7" s="36"/>
      <c r="I7" s="42" t="s">
        <v>36</v>
      </c>
      <c r="J7" s="35"/>
      <c r="K7" s="22"/>
      <c r="L7" s="42" t="s">
        <v>37</v>
      </c>
      <c r="M7" s="23"/>
    </row>
    <row r="8" spans="1:13" ht="25.5">
      <c r="A8" s="82"/>
      <c r="B8" s="7" t="s">
        <v>18</v>
      </c>
      <c r="C8" s="7" t="s">
        <v>19</v>
      </c>
      <c r="D8" s="7" t="s">
        <v>20</v>
      </c>
      <c r="E8" s="7" t="s">
        <v>18</v>
      </c>
      <c r="F8" s="7" t="s">
        <v>19</v>
      </c>
      <c r="G8" s="7" t="s">
        <v>20</v>
      </c>
      <c r="H8" s="7" t="s">
        <v>18</v>
      </c>
      <c r="I8" s="7" t="s">
        <v>19</v>
      </c>
      <c r="J8" s="7" t="s">
        <v>20</v>
      </c>
      <c r="K8" s="7" t="s">
        <v>18</v>
      </c>
      <c r="L8" s="7" t="s">
        <v>19</v>
      </c>
      <c r="M8" s="7" t="s">
        <v>20</v>
      </c>
    </row>
    <row r="9" spans="1:13">
      <c r="A9" s="25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</row>
    <row r="10" spans="1:13">
      <c r="A10" s="27" t="s">
        <v>7</v>
      </c>
      <c r="B10" s="29"/>
      <c r="C10" s="29">
        <v>1</v>
      </c>
      <c r="D10" s="29"/>
      <c r="E10" s="29"/>
      <c r="F10" s="29">
        <v>1</v>
      </c>
      <c r="G10" s="29"/>
      <c r="H10" s="29"/>
      <c r="I10" s="29">
        <v>1</v>
      </c>
      <c r="J10" s="29"/>
      <c r="K10" s="29"/>
      <c r="L10" s="29">
        <v>1</v>
      </c>
      <c r="M10" s="29"/>
    </row>
    <row r="11" spans="1:13" ht="63.75">
      <c r="A11" s="61" t="s">
        <v>71</v>
      </c>
      <c r="B11" s="29"/>
      <c r="C11" s="29">
        <v>1</v>
      </c>
      <c r="D11" s="29"/>
      <c r="E11" s="29"/>
      <c r="F11" s="29">
        <v>1</v>
      </c>
      <c r="G11" s="29"/>
      <c r="H11" s="29"/>
      <c r="I11" s="29">
        <v>1</v>
      </c>
      <c r="J11" s="29"/>
      <c r="K11" s="29"/>
      <c r="L11" s="29">
        <v>1</v>
      </c>
      <c r="M11" s="29"/>
    </row>
    <row r="12" spans="1:13" ht="17.25" customHeight="1">
      <c r="A12" s="27" t="s">
        <v>15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76.5" customHeight="1">
      <c r="A13" s="45" t="s">
        <v>81</v>
      </c>
      <c r="B13" s="29"/>
      <c r="C13" s="29">
        <v>1</v>
      </c>
      <c r="D13" s="29"/>
      <c r="E13" s="29"/>
      <c r="F13" s="29">
        <v>1</v>
      </c>
      <c r="G13" s="29"/>
      <c r="H13" s="29"/>
      <c r="I13" s="29">
        <v>1</v>
      </c>
      <c r="J13" s="29"/>
      <c r="K13" s="29"/>
      <c r="L13" s="29">
        <v>1</v>
      </c>
      <c r="M13" s="29"/>
    </row>
    <row r="14" spans="1:13" ht="76.5">
      <c r="A14" s="45" t="s">
        <v>82</v>
      </c>
      <c r="B14" s="29"/>
      <c r="C14" s="29">
        <v>1</v>
      </c>
      <c r="D14" s="29"/>
      <c r="E14" s="29"/>
      <c r="F14" s="29">
        <v>1</v>
      </c>
      <c r="G14" s="29"/>
      <c r="H14" s="29"/>
      <c r="I14" s="29">
        <v>1</v>
      </c>
      <c r="J14" s="29"/>
      <c r="K14" s="29"/>
      <c r="L14" s="29">
        <v>1</v>
      </c>
      <c r="M14" s="29"/>
    </row>
    <row r="15" spans="1:13" ht="89.25">
      <c r="A15" s="45" t="s">
        <v>83</v>
      </c>
      <c r="B15" s="29"/>
      <c r="C15" s="29">
        <v>1</v>
      </c>
      <c r="D15" s="29"/>
      <c r="E15" s="29"/>
      <c r="F15" s="29">
        <v>1</v>
      </c>
      <c r="G15" s="29"/>
      <c r="H15" s="29"/>
      <c r="I15" s="29">
        <v>1</v>
      </c>
      <c r="J15" s="29"/>
      <c r="K15" s="29"/>
      <c r="L15" s="29">
        <v>1</v>
      </c>
      <c r="M15" s="29"/>
    </row>
    <row r="16" spans="1:13" ht="89.25">
      <c r="A16" s="45" t="s">
        <v>84</v>
      </c>
      <c r="B16" s="29"/>
      <c r="C16" s="29">
        <v>1</v>
      </c>
      <c r="D16" s="29"/>
      <c r="E16" s="29"/>
      <c r="F16" s="29">
        <v>1</v>
      </c>
      <c r="G16" s="29"/>
      <c r="H16" s="29"/>
      <c r="I16" s="29">
        <v>1</v>
      </c>
      <c r="J16" s="29"/>
      <c r="K16" s="29"/>
      <c r="L16" s="29">
        <v>1</v>
      </c>
      <c r="M16" s="29"/>
    </row>
    <row r="17" spans="1:13" ht="89.25">
      <c r="A17" s="45" t="s">
        <v>85</v>
      </c>
      <c r="B17" s="29"/>
      <c r="C17" s="29">
        <v>1</v>
      </c>
      <c r="D17" s="29"/>
      <c r="E17" s="29"/>
      <c r="F17" s="29">
        <v>1</v>
      </c>
      <c r="G17" s="29"/>
      <c r="H17" s="29"/>
      <c r="I17" s="29">
        <v>1</v>
      </c>
      <c r="J17" s="29"/>
      <c r="K17" s="29"/>
      <c r="L17" s="29">
        <v>1</v>
      </c>
      <c r="M17" s="29"/>
    </row>
    <row r="18" spans="1:13" ht="89.25">
      <c r="A18" s="45" t="s">
        <v>86</v>
      </c>
      <c r="B18" s="29"/>
      <c r="C18" s="29">
        <v>1</v>
      </c>
      <c r="D18" s="29"/>
      <c r="E18" s="29"/>
      <c r="F18" s="29">
        <v>1</v>
      </c>
      <c r="G18" s="29"/>
      <c r="H18" s="29"/>
      <c r="I18" s="29">
        <v>1</v>
      </c>
      <c r="J18" s="29"/>
      <c r="K18" s="29"/>
      <c r="L18" s="29">
        <v>1</v>
      </c>
      <c r="M18" s="29"/>
    </row>
    <row r="19" spans="1:13" ht="89.25">
      <c r="A19" s="45" t="s">
        <v>38</v>
      </c>
      <c r="B19" s="29"/>
      <c r="C19" s="29">
        <v>1</v>
      </c>
      <c r="D19" s="29"/>
      <c r="E19" s="29"/>
      <c r="F19" s="29">
        <v>1</v>
      </c>
      <c r="G19" s="29"/>
      <c r="H19" s="29"/>
      <c r="I19" s="29">
        <v>1</v>
      </c>
      <c r="J19" s="29"/>
      <c r="K19" s="29"/>
      <c r="L19" s="29">
        <v>1</v>
      </c>
      <c r="M19" s="29"/>
    </row>
    <row r="20" spans="1:13" ht="25.5">
      <c r="A20" s="45" t="s">
        <v>39</v>
      </c>
      <c r="B20" s="29"/>
      <c r="C20" s="29">
        <v>1</v>
      </c>
      <c r="D20" s="29"/>
      <c r="E20" s="29"/>
      <c r="F20" s="29">
        <v>1</v>
      </c>
      <c r="G20" s="29"/>
      <c r="H20" s="29"/>
      <c r="I20" s="29">
        <v>1</v>
      </c>
      <c r="J20" s="29"/>
      <c r="K20" s="29"/>
      <c r="L20" s="29">
        <v>1</v>
      </c>
      <c r="M20" s="29"/>
    </row>
    <row r="21" spans="1:13" ht="38.25">
      <c r="A21" s="45" t="s">
        <v>40</v>
      </c>
      <c r="B21" s="29"/>
      <c r="C21" s="29">
        <v>1</v>
      </c>
      <c r="D21" s="29"/>
      <c r="E21" s="29"/>
      <c r="F21" s="29">
        <v>1</v>
      </c>
      <c r="G21" s="29"/>
      <c r="H21" s="29"/>
      <c r="I21" s="29">
        <v>1</v>
      </c>
      <c r="J21" s="29"/>
      <c r="K21" s="29"/>
      <c r="L21" s="29">
        <v>1</v>
      </c>
      <c r="M21" s="29"/>
    </row>
    <row r="22" spans="1:13" ht="25.5">
      <c r="A22" s="45" t="s">
        <v>48</v>
      </c>
      <c r="B22" s="29"/>
      <c r="C22" s="29">
        <v>1</v>
      </c>
      <c r="D22" s="29"/>
      <c r="E22" s="29"/>
      <c r="F22" s="29">
        <v>1</v>
      </c>
      <c r="G22" s="29"/>
      <c r="H22" s="29"/>
      <c r="I22" s="29">
        <v>1</v>
      </c>
      <c r="J22" s="29"/>
      <c r="K22" s="29"/>
      <c r="L22" s="29">
        <v>1</v>
      </c>
      <c r="M22" s="29"/>
    </row>
    <row r="23" spans="1:13" ht="25.5">
      <c r="A23" s="45" t="s">
        <v>41</v>
      </c>
      <c r="B23" s="29"/>
      <c r="C23" s="29">
        <v>1</v>
      </c>
      <c r="D23" s="29"/>
      <c r="E23" s="29"/>
      <c r="F23" s="29">
        <v>1</v>
      </c>
      <c r="G23" s="29"/>
      <c r="H23" s="29"/>
      <c r="I23" s="29">
        <v>1</v>
      </c>
      <c r="J23" s="29"/>
      <c r="K23" s="29"/>
      <c r="L23" s="29">
        <v>1</v>
      </c>
      <c r="M23" s="29"/>
    </row>
    <row r="24" spans="1:13" ht="38.25">
      <c r="A24" s="45" t="s">
        <v>54</v>
      </c>
      <c r="B24" s="29"/>
      <c r="C24" s="29">
        <v>1</v>
      </c>
      <c r="D24" s="29"/>
      <c r="E24" s="29"/>
      <c r="F24" s="29">
        <v>1</v>
      </c>
      <c r="G24" s="29"/>
      <c r="H24" s="29"/>
      <c r="I24" s="29">
        <v>1</v>
      </c>
      <c r="J24" s="29"/>
      <c r="K24" s="29"/>
      <c r="L24" s="29">
        <v>1</v>
      </c>
      <c r="M24" s="29"/>
    </row>
    <row r="25" spans="1:13" ht="102">
      <c r="A25" s="45" t="s">
        <v>42</v>
      </c>
      <c r="B25" s="29"/>
      <c r="C25" s="29">
        <v>1</v>
      </c>
      <c r="D25" s="29"/>
      <c r="E25" s="29"/>
      <c r="F25" s="29">
        <v>1</v>
      </c>
      <c r="G25" s="29"/>
      <c r="H25" s="29"/>
      <c r="I25" s="29">
        <v>1</v>
      </c>
      <c r="J25" s="29"/>
      <c r="K25" s="29"/>
      <c r="L25" s="29">
        <v>1</v>
      </c>
      <c r="M25" s="29"/>
    </row>
    <row r="26" spans="1:13" ht="63.75">
      <c r="A26" s="62" t="str">
        <f>'Показатели объема гос.услуг'!A26:A28</f>
        <v>Предоставление программного обеспечения, инженерной, вычислительной и информационной инфраструктуры, в том числе на основе "облачных технологий"</v>
      </c>
      <c r="B26" s="29">
        <v>1</v>
      </c>
      <c r="C26" s="29"/>
      <c r="D26" s="29"/>
      <c r="E26" s="29">
        <v>1</v>
      </c>
      <c r="F26" s="29"/>
      <c r="G26" s="29"/>
      <c r="H26" s="29">
        <v>1</v>
      </c>
      <c r="I26" s="29"/>
      <c r="J26" s="29"/>
      <c r="K26" s="29">
        <v>1</v>
      </c>
      <c r="L26" s="29"/>
      <c r="M26" s="29"/>
    </row>
    <row r="27" spans="1:13" ht="25.5">
      <c r="A27" s="62" t="str">
        <f>'Показатели объема гос.услуг'!A29</f>
        <v>Ведение информационных ресурсов и баз данных</v>
      </c>
      <c r="B27" s="29">
        <v>1</v>
      </c>
      <c r="C27" s="29"/>
      <c r="D27" s="29"/>
      <c r="E27" s="29">
        <v>1</v>
      </c>
      <c r="F27" s="29"/>
      <c r="G27" s="29"/>
      <c r="H27" s="29">
        <v>1</v>
      </c>
      <c r="I27" s="29"/>
      <c r="J27" s="29"/>
      <c r="K27" s="29">
        <v>1</v>
      </c>
      <c r="L27" s="29"/>
      <c r="M27" s="29"/>
    </row>
    <row r="28" spans="1:13" ht="51">
      <c r="A28" s="37" t="s">
        <v>92</v>
      </c>
      <c r="B28" s="29">
        <v>1</v>
      </c>
      <c r="C28" s="29">
        <v>2</v>
      </c>
      <c r="D28" s="29"/>
      <c r="E28" s="29">
        <v>1</v>
      </c>
      <c r="F28" s="29">
        <v>2</v>
      </c>
      <c r="G28" s="29"/>
      <c r="H28" s="29">
        <v>1</v>
      </c>
      <c r="I28" s="29">
        <v>2</v>
      </c>
      <c r="J28" s="29"/>
      <c r="K28" s="29">
        <v>1</v>
      </c>
      <c r="L28" s="29">
        <v>2</v>
      </c>
      <c r="M28" s="29"/>
    </row>
    <row r="29" spans="1:13" hidden="1">
      <c r="I29" s="8"/>
      <c r="M29" s="8"/>
    </row>
    <row r="30" spans="1:13" s="18" customFormat="1" hidden="1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s="18" customFormat="1" hidden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 s="18" customFormat="1" hidden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21" ht="12.75" hidden="1" customHeight="1">
      <c r="A33" s="38" t="s">
        <v>21</v>
      </c>
      <c r="B33" s="90" t="s">
        <v>67</v>
      </c>
      <c r="C33" s="90"/>
      <c r="D33" s="90" t="s">
        <v>22</v>
      </c>
      <c r="E33" s="90"/>
      <c r="F33" s="90" t="s">
        <v>23</v>
      </c>
      <c r="G33" s="90"/>
      <c r="H33" s="19"/>
      <c r="I33" s="94" t="s">
        <v>68</v>
      </c>
      <c r="J33" s="94"/>
      <c r="K33" s="19"/>
      <c r="L33" s="19"/>
      <c r="M33" s="19"/>
      <c r="N33" s="9"/>
      <c r="O33" s="9"/>
      <c r="P33" s="9"/>
      <c r="Q33" s="9"/>
      <c r="R33" s="24"/>
      <c r="S33" s="24"/>
      <c r="T33" s="24"/>
      <c r="U33" s="24"/>
    </row>
    <row r="34" spans="1:21" ht="12.75" hidden="1" customHeight="1">
      <c r="A34" s="32"/>
      <c r="B34" s="92" t="s">
        <v>29</v>
      </c>
      <c r="C34" s="92"/>
      <c r="F34" s="92" t="s">
        <v>24</v>
      </c>
      <c r="G34" s="92"/>
      <c r="I34" s="92" t="s">
        <v>25</v>
      </c>
      <c r="J34" s="92"/>
      <c r="K34" s="19"/>
      <c r="L34" s="19"/>
      <c r="M34" s="19"/>
      <c r="N34" s="9"/>
      <c r="O34" s="9"/>
      <c r="P34" s="9"/>
      <c r="Q34" s="9"/>
      <c r="R34" s="24"/>
      <c r="S34" s="24"/>
      <c r="T34" s="24"/>
      <c r="U34" s="24"/>
    </row>
    <row r="35" spans="1:21" ht="12.75" hidden="1" customHeight="1">
      <c r="A35" s="32"/>
      <c r="B35" s="31"/>
      <c r="C35" s="31"/>
      <c r="F35" s="31"/>
      <c r="G35" s="31"/>
      <c r="I35" s="31"/>
      <c r="J35" s="31"/>
      <c r="K35" s="19"/>
      <c r="L35" s="19"/>
      <c r="M35" s="19"/>
      <c r="N35" s="9"/>
      <c r="O35" s="9"/>
      <c r="P35" s="9"/>
      <c r="Q35" s="9"/>
      <c r="R35" s="24"/>
      <c r="S35" s="24"/>
      <c r="T35" s="24"/>
      <c r="U35" s="24"/>
    </row>
    <row r="36" spans="1:21" ht="12.75" hidden="1" customHeight="1">
      <c r="A36" s="32"/>
      <c r="B36" s="31"/>
      <c r="C36" s="31"/>
      <c r="F36" s="31"/>
      <c r="G36" s="31"/>
      <c r="I36" s="31"/>
      <c r="J36" s="31"/>
      <c r="K36" s="19"/>
      <c r="L36" s="19"/>
      <c r="M36" s="19"/>
      <c r="N36" s="9"/>
      <c r="O36" s="9"/>
      <c r="P36" s="9"/>
      <c r="Q36" s="9"/>
      <c r="R36" s="24"/>
      <c r="S36" s="24"/>
      <c r="T36" s="24"/>
      <c r="U36" s="24"/>
    </row>
    <row r="37" spans="1:21" ht="12.75" hidden="1" customHeight="1">
      <c r="A37" s="39" t="s">
        <v>26</v>
      </c>
      <c r="B37" s="89" t="s">
        <v>64</v>
      </c>
      <c r="C37" s="89"/>
      <c r="D37" s="90" t="s">
        <v>22</v>
      </c>
      <c r="E37" s="90"/>
      <c r="F37" s="90" t="s">
        <v>23</v>
      </c>
      <c r="G37" s="90"/>
      <c r="H37" s="19"/>
      <c r="I37" s="94" t="s">
        <v>69</v>
      </c>
      <c r="J37" s="94"/>
      <c r="K37" s="19"/>
      <c r="L37" s="19"/>
      <c r="M37" s="19"/>
      <c r="N37" s="9"/>
      <c r="O37" s="9"/>
      <c r="P37" s="9"/>
      <c r="Q37" s="9"/>
      <c r="R37" s="24"/>
      <c r="S37" s="24"/>
      <c r="T37" s="24"/>
      <c r="U37" s="24"/>
    </row>
    <row r="38" spans="1:21" ht="12.75" hidden="1" customHeight="1">
      <c r="A38" s="30" t="s">
        <v>70</v>
      </c>
      <c r="B38" s="92" t="s">
        <v>29</v>
      </c>
      <c r="C38" s="92"/>
      <c r="F38" s="92" t="s">
        <v>24</v>
      </c>
      <c r="G38" s="92"/>
      <c r="I38" s="92" t="s">
        <v>25</v>
      </c>
      <c r="J38" s="92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hidden="1">
      <c r="A39" s="1" t="s">
        <v>66</v>
      </c>
    </row>
    <row r="40" spans="1:21" hidden="1">
      <c r="A40" s="9"/>
      <c r="B40" s="9"/>
      <c r="C40" s="9"/>
      <c r="D40" s="9"/>
      <c r="E40" s="9"/>
      <c r="F40" s="9"/>
      <c r="G40" s="9"/>
      <c r="H40" s="9"/>
      <c r="I40" s="9"/>
      <c r="J40" s="10"/>
      <c r="K40" s="10"/>
      <c r="L40" s="10"/>
      <c r="M40" s="10"/>
    </row>
    <row r="41" spans="1:21" hidden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21" hidden="1"/>
  </sheetData>
  <mergeCells count="20">
    <mergeCell ref="I38:J38"/>
    <mergeCell ref="B3:H3"/>
    <mergeCell ref="B38:C38"/>
    <mergeCell ref="F38:G38"/>
    <mergeCell ref="B34:C34"/>
    <mergeCell ref="F34:G34"/>
    <mergeCell ref="I33:J33"/>
    <mergeCell ref="I37:J37"/>
    <mergeCell ref="A6:A8"/>
    <mergeCell ref="B6:M6"/>
    <mergeCell ref="A2:M2"/>
    <mergeCell ref="B4:H4"/>
    <mergeCell ref="B37:C37"/>
    <mergeCell ref="D37:E37"/>
    <mergeCell ref="F37:G37"/>
    <mergeCell ref="A30:M30"/>
    <mergeCell ref="B33:C33"/>
    <mergeCell ref="D33:E33"/>
    <mergeCell ref="F33:G33"/>
    <mergeCell ref="I34:J34"/>
  </mergeCells>
  <pageMargins left="0.59055118110236227" right="0.39370078740157483" top="0.98425196850393704" bottom="0.59055118110236227" header="0.15748031496062992" footer="0.35433070866141736"/>
  <pageSetup paperSize="9" scale="85" firstPageNumber="37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Показатели объема гос.услуг</vt:lpstr>
      <vt:lpstr>Объемы бюдж.ассигн.без имущ.</vt:lpstr>
      <vt:lpstr>Колич.гос. учрежд.</vt:lpstr>
      <vt:lpstr>'Колич.гос. учрежд.'!Заголовки_для_печати</vt:lpstr>
      <vt:lpstr>'Объемы бюдж.ассигн.без имущ.'!Заголовки_для_печати</vt:lpstr>
      <vt:lpstr>'Показатели объема гос.услуг'!Заголовки_для_печати</vt:lpstr>
      <vt:lpstr>'Колич.гос. учрежд.'!Область_печати</vt:lpstr>
      <vt:lpstr>'Объемы бюдж.ассигн.без имущ.'!Область_печати</vt:lpstr>
      <vt:lpstr>'Показатели объема гос.услуг'!Область_печати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2021-10-29T06:16:00Z</cp:lastPrinted>
  <dcterms:created xsi:type="dcterms:W3CDTF">2017-07-05T15:40:48Z</dcterms:created>
  <dcterms:modified xsi:type="dcterms:W3CDTF">2021-10-29T06:16:04Z</dcterms:modified>
</cp:coreProperties>
</file>