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Лист1!$B$1:$F$21</definedName>
  </definedNames>
  <calcPr calcId="125725"/>
</workbook>
</file>

<file path=xl/calcChain.xml><?xml version="1.0" encoding="utf-8"?>
<calcChain xmlns="http://schemas.openxmlformats.org/spreadsheetml/2006/main">
  <c r="E19" i="1"/>
  <c r="D19"/>
  <c r="C19"/>
  <c r="E20"/>
  <c r="E21" s="1"/>
  <c r="D20"/>
  <c r="D21" s="1"/>
  <c r="C20"/>
  <c r="C21" l="1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<sst xmlns="http://schemas.openxmlformats.org/spreadsheetml/2006/main" count="20" uniqueCount="17">
  <si>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</si>
  <si>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</si>
  <si>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</si>
  <si>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</si>
  <si>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</si>
  <si>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на 1 января 
2023 года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</si>
  <si>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</si>
  <si>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</si>
  <si>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</si>
  <si>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ВЕРХНИЙ ПРЕДЕЛ
государственного внутреннего долга Архангельской области
на 1 января 2023 года, на 1 января 2024 года и на 1 января 2025 года
по видам долговых обязательств</t>
  </si>
  <si>
    <t>на 1 января 
2025 года</t>
  </si>
  <si>
    <t xml:space="preserve">                                                 к областному закону</t>
  </si>
  <si>
    <t xml:space="preserve">                                                    от 22 декабря 2021 г.</t>
  </si>
  <si>
    <t xml:space="preserve">                                                 "Приложение № 17</t>
  </si>
  <si>
    <t>"</t>
  </si>
  <si>
    <t xml:space="preserve">                                               № 522-31-ОЗ</t>
  </si>
  <si>
    <t xml:space="preserve">                                                Приложение № 6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</si>
</sst>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3"/>
  <sheetViews>
    <sheetView tabSelected="1" view="pageBreakPreview" zoomScale="115" zoomScaleSheetLayoutView="115" workbookViewId="0">
      <selection activeCell="B12" sqref="B12:E12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1.42578125" style="1" customWidth="1"/>
    <col min="7" max="16384" width="8.7109375" style="1"/>
  </cols>
  <sheetData>
    <row r="1" spans="1:5" ht="15.75">
      <c r="B1" s="6"/>
      <c r="C1" s="6"/>
      <c r="D1" s="7" t="s">
        <v>16</v>
      </c>
      <c r="E1" s="8"/>
    </row>
    <row r="2" spans="1:5" ht="15.75">
      <c r="B2" s="6"/>
      <c r="C2" s="6"/>
      <c r="D2" s="7" t="s">
        <v>11</v>
      </c>
      <c r="E2" s="8"/>
    </row>
    <row r="3" spans="1:5" ht="15.75">
      <c r="B3" s="6"/>
      <c r="C3" s="6"/>
      <c r="D3" s="7"/>
      <c r="E3" s="8"/>
    </row>
    <row r="4" spans="1:5" ht="15.75">
      <c r="B4" s="6"/>
      <c r="C4" s="6"/>
      <c r="D4" s="7"/>
      <c r="E4" s="8"/>
    </row>
    <row r="5" spans="1:5" ht="15.75">
      <c r="B5" s="6"/>
      <c r="C5" s="6"/>
      <c r="D5" s="7"/>
      <c r="E5" s="8"/>
    </row>
    <row r="6" spans="1:5" ht="15.75">
      <c r="B6" s="6"/>
      <c r="C6" s="6"/>
      <c r="D6" s="35"/>
      <c r="E6" s="36"/>
    </row>
    <row r="7" spans="1:5" ht="15.75">
      <c r="B7" s="6"/>
      <c r="C7" s="6"/>
      <c r="D7" s="7" t="s">
        <v>13</v>
      </c>
      <c r="E7" s="8"/>
    </row>
    <row r="8" spans="1:5" ht="15.75">
      <c r="B8" s="6"/>
      <c r="C8" s="6"/>
      <c r="D8" s="7" t="s">
        <v>11</v>
      </c>
      <c r="E8" s="8"/>
    </row>
    <row r="9" spans="1:5" ht="15.75">
      <c r="B9" s="6"/>
      <c r="C9" s="6"/>
      <c r="D9" s="7" t="s">
        <v>12</v>
      </c>
      <c r="E9" s="8"/>
    </row>
    <row r="10" spans="1:5" ht="15.75">
      <c r="B10" s="6"/>
      <c r="C10" s="6"/>
      <c r="D10" s="7" t="s">
        <v>15</v>
      </c>
      <c r="E10" s="8"/>
    </row>
    <row r="11" spans="1:5">
      <c r="B11" s="6"/>
      <c r="C11" s="6"/>
      <c r="D11" s="6"/>
      <c r="E11" s="6"/>
    </row>
    <row r="12" spans="1:5" ht="64.5" customHeight="1">
      <c r="B12" s="37" t="s">
        <v>9</v>
      </c>
      <c r="C12" s="37"/>
      <c r="D12" s="37"/>
      <c r="E12" s="37"/>
    </row>
    <row r="13" spans="1:5" ht="17.25" customHeight="1">
      <c r="A13" s="2"/>
      <c r="B13" s="8"/>
      <c r="C13" s="8"/>
      <c r="D13" s="8"/>
      <c r="E13" s="8"/>
    </row>
    <row r="14" spans="1:5" ht="24" customHeight="1">
      <c r="A14" s="2"/>
      <c r="B14" s="38" t="s">
        <v>1</v>
      </c>
      <c r="C14" s="39" t="s">
        <v>4</v>
      </c>
      <c r="D14" s="40"/>
      <c r="E14" s="41"/>
    </row>
    <row r="15" spans="1:5" ht="39" customHeight="1">
      <c r="A15" s="2"/>
      <c r="B15" s="38"/>
      <c r="C15" s="9" t="s">
        <v>5</v>
      </c>
      <c r="D15" s="10" t="s">
        <v>6</v>
      </c>
      <c r="E15" s="11" t="s">
        <v>10</v>
      </c>
    </row>
    <row r="16" spans="1:5" ht="39" hidden="1" customHeight="1">
      <c r="A16" s="2"/>
      <c r="B16" s="12"/>
      <c r="C16" s="13" t="s">
        <v>8</v>
      </c>
      <c r="D16" s="14" t="s">
        <v>8</v>
      </c>
      <c r="E16" s="11" t="s">
        <v>8</v>
      </c>
    </row>
    <row r="17" spans="1:6">
      <c r="A17" s="4"/>
      <c r="B17" s="15">
        <v>1</v>
      </c>
      <c r="C17" s="16">
        <v>2</v>
      </c>
      <c r="D17" s="17">
        <v>3</v>
      </c>
      <c r="E17" s="18">
        <v>4</v>
      </c>
    </row>
    <row r="18" spans="1:6" ht="36.75" customHeight="1">
      <c r="A18" s="5"/>
      <c r="B18" s="19" t="s">
        <v>3</v>
      </c>
      <c r="C18" s="20"/>
      <c r="D18" s="21"/>
      <c r="E18" s="22"/>
    </row>
    <row r="19" spans="1:6" ht="30" customHeight="1">
      <c r="A19" s="2"/>
      <c r="B19" s="23" t="s">
        <v>2</v>
      </c>
      <c r="C19" s="26">
        <f>24771472472.08-400000000-7604031730.36-2326900000</f>
        <v>14440540741.720001</v>
      </c>
      <c r="D19" s="27">
        <f>26496805074.63-400000000-7604031730.36-2326900000</f>
        <v>16165873344.27</v>
      </c>
      <c r="E19" s="28">
        <f>28507689444.17-400000000-7604031730.36-2326900000</f>
        <v>18176757713.809998</v>
      </c>
    </row>
    <row r="20" spans="1:6" ht="48.75" customHeight="1">
      <c r="A20" s="2"/>
      <c r="B20" s="24" t="s">
        <v>7</v>
      </c>
      <c r="C20" s="29">
        <f>27151274415.08+8272466000+2326900000</f>
        <v>37750640415.080002</v>
      </c>
      <c r="D20" s="30">
        <f>28659041240.47+8272466000+2326900000</f>
        <v>39258407240.470001</v>
      </c>
      <c r="E20" s="31">
        <f>27746032494.43+8272466000+2326900000</f>
        <v>38345398494.43</v>
      </c>
    </row>
    <row r="21" spans="1:6" ht="33.75" customHeight="1">
      <c r="A21" s="2"/>
      <c r="B21" s="25" t="s">
        <v>0</v>
      </c>
      <c r="C21" s="32">
        <f>SUM(C18:C20)</f>
        <v>52191181156.800003</v>
      </c>
      <c r="D21" s="33">
        <f t="shared" ref="D21:E21" si="0">SUM(D18:D20)</f>
        <v>55424280584.740005</v>
      </c>
      <c r="E21" s="34">
        <f t="shared" si="0"/>
        <v>56522156208.239998</v>
      </c>
      <c r="F21" s="1" t="s">
        <v>14</v>
      </c>
    </row>
    <row r="22" spans="1:6" ht="15" customHeight="1">
      <c r="A22" s="2"/>
    </row>
    <row r="23" spans="1:6">
      <c r="B23" s="3"/>
      <c r="C23" s="3"/>
      <c r="D23" s="3"/>
      <c r="E23" s="3"/>
    </row>
    <row r="24" spans="1:6">
      <c r="B24" s="3"/>
      <c r="C24" s="3"/>
      <c r="D24" s="3"/>
      <c r="E24" s="3"/>
    </row>
    <row r="25" spans="1:6">
      <c r="B25" s="3"/>
      <c r="C25" s="3"/>
      <c r="D25" s="3"/>
      <c r="E25" s="3"/>
    </row>
    <row r="26" spans="1:6">
      <c r="B26" s="3"/>
      <c r="C26" s="3"/>
      <c r="D26" s="3"/>
      <c r="E26" s="3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</sheetData>
  <mergeCells count="3">
    <mergeCell ref="B12:E12"/>
    <mergeCell ref="B14:B15"/>
    <mergeCell ref="C14:E14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4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2022-02-07T11:22:53Z</cp:lastPrinted>
  <dcterms:created xsi:type="dcterms:W3CDTF">2000-09-19T07:45:36Z</dcterms:created>
  <dcterms:modified xsi:type="dcterms:W3CDTF">2022-06-03T13:52:07Z</dcterms:modified>
</cp:coreProperties>
</file>