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Лист1!$B$1:$L$21</definedName>
  </definedNames>
  <calcPr calcId="125725"/>
</workbook>
</file>

<file path=xl/calcChain.xml><?xml version="1.0" encoding="utf-8"?>
<calcChain xmlns="http://schemas.openxmlformats.org/spreadsheetml/2006/main">
  <c r="K20" i="1"/>
  <c r="J20"/>
  <c r="I20"/>
  <c r="K19"/>
  <c r="J19"/>
  <c r="I19"/>
  <c r="H21"/>
  <c r="G21"/>
  <c r="F21"/>
  <c r="C21"/>
  <c r="E21"/>
  <c r="D21"/>
  <c r="K21" l="1"/>
  <c r="J21"/>
  <c r="I21"/>
</calcChain>
</file>

<file path=xl/sharedStrings.xml><?xml version="1.0" encoding="utf-8"?>
<sst xmlns="http://schemas.openxmlformats.org/spreadsheetml/2006/main" count="37" uniqueCount="23">
  <si>
    <t>Итого государственный долг</t>
  </si>
  <si>
    <t>Наименование</t>
  </si>
  <si>
    <t>Кредиты кредитных организаций</t>
  </si>
  <si>
    <t>Государственные гарантии Архангельской области</t>
  </si>
  <si>
    <t>на 1 января 
2023 года</t>
  </si>
  <si>
    <t>на 1 января 
2024 года</t>
  </si>
  <si>
    <t>Бюджетные кредиты из других бюджетов бюджетной системы Российской Федерации</t>
  </si>
  <si>
    <t>Утверждено</t>
  </si>
  <si>
    <t>на 1 января 
2025 года</t>
  </si>
  <si>
    <t>(с изменениями:</t>
  </si>
  <si>
    <t>от 23 марта 2022 г. № 535-33-ОЗ;</t>
  </si>
  <si>
    <t>от 30 мая 2022 г. № 573-35-ОЗ;</t>
  </si>
  <si>
    <t xml:space="preserve"> № 522-31-ОЗ</t>
  </si>
  <si>
    <t xml:space="preserve"> от 22 декабря 2021 г.</t>
  </si>
  <si>
    <t>к областному закону</t>
  </si>
  <si>
    <t xml:space="preserve"> Приложение № 17</t>
  </si>
  <si>
    <t>от 29 июня 2022 г. № 589-36-ОЗ)</t>
  </si>
  <si>
    <t>Утверждено, рублей</t>
  </si>
  <si>
    <t>Предлагаемые изменения, рублей</t>
  </si>
  <si>
    <t>Сумма с учетом изменений, рублей</t>
  </si>
  <si>
    <t xml:space="preserve">                                                 к пояснительной записке</t>
  </si>
  <si>
    <t>Предлагаемое изменение верхнего предела государственного внутреннего долга Архангельской области
на 1 января 2023 года, на 1 января 2024 года и на 1 января 2025 года по видам долговых обязательств</t>
  </si>
  <si>
    <t xml:space="preserve">                                                 Приложение № 13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</si>
</sst>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0_р_._-;\-* #,##0.00_р_._-;_-* &quot;-&quot;?_р_._-;_-@_-"/>
  </numFmts>
  <fonts count="9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indent="1"/>
    </xf>
    <xf numFmtId="164" fontId="4" fillId="0" borderId="9" xfId="0" applyNumberFormat="1" applyFont="1" applyFill="1" applyBorder="1" applyAlignment="1">
      <alignment horizontal="left" vertical="center" wrapText="1"/>
    </xf>
    <xf numFmtId="164" fontId="4" fillId="0" borderId="10" xfId="0" applyNumberFormat="1" applyFont="1" applyFill="1" applyBorder="1" applyAlignment="1">
      <alignment horizontal="left" vertical="center" wrapText="1"/>
    </xf>
    <xf numFmtId="164" fontId="4" fillId="0" borderId="18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165" fontId="4" fillId="0" borderId="11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19" xfId="0" applyNumberFormat="1" applyFont="1" applyFill="1" applyBorder="1" applyAlignment="1">
      <alignment horizontal="left" vertical="center" wrapText="1"/>
    </xf>
    <xf numFmtId="165" fontId="4" fillId="0" borderId="13" xfId="0" applyNumberFormat="1" applyFont="1" applyFill="1" applyBorder="1" applyAlignment="1">
      <alignment horizontal="left" vertical="center" wrapText="1"/>
    </xf>
    <xf numFmtId="165" fontId="4" fillId="0" borderId="14" xfId="0" applyNumberFormat="1" applyFont="1" applyFill="1" applyBorder="1" applyAlignment="1">
      <alignment horizontal="left" vertical="center" wrapText="1"/>
    </xf>
    <xf numFmtId="165" fontId="4" fillId="0" borderId="20" xfId="0" applyNumberFormat="1" applyFont="1" applyFill="1" applyBorder="1" applyAlignment="1">
      <alignment horizontal="left" vertical="center" wrapText="1"/>
    </xf>
    <xf numFmtId="165" fontId="8" fillId="0" borderId="7" xfId="0" applyNumberFormat="1" applyFont="1" applyFill="1" applyBorder="1" applyAlignment="1">
      <alignment horizontal="left" vertical="center" wrapText="1"/>
    </xf>
    <xf numFmtId="165" fontId="8" fillId="0" borderId="8" xfId="0" applyNumberFormat="1" applyFont="1" applyFill="1" applyBorder="1" applyAlignment="1">
      <alignment horizontal="left" vertical="center" wrapText="1"/>
    </xf>
    <xf numFmtId="165" fontId="8" fillId="0" borderId="17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3"/>
  <sheetViews>
    <sheetView tabSelected="1" view="pageBreakPreview" topLeftCell="C9" zoomScale="115" zoomScaleSheetLayoutView="115" workbookViewId="0">
      <selection activeCell="J11" sqref="J11"/>
    </sheetView>
  </sheetViews>
  <sheetFormatPr defaultColWidth="8.7109375" defaultRowHeight="12.75"/>
  <cols>
    <col min="1" max="1" width="2" style="1" customWidth="1"/>
    <col min="2" max="2" width="31" style="1" customWidth="1"/>
    <col min="3" max="11" width="18.7109375" style="1" customWidth="1"/>
    <col min="12" max="12" width="1.42578125" style="1" customWidth="1"/>
    <col min="13" max="16384" width="8.7109375" style="1"/>
  </cols>
  <sheetData>
    <row r="1" spans="1:11" ht="15.75" hidden="1">
      <c r="B1" s="6"/>
      <c r="C1" s="6"/>
      <c r="D1" s="6"/>
      <c r="E1" s="6"/>
      <c r="F1" s="6"/>
      <c r="G1" s="6"/>
      <c r="H1" s="6"/>
      <c r="I1" s="6"/>
      <c r="J1" s="42" t="s">
        <v>15</v>
      </c>
      <c r="K1" s="42"/>
    </row>
    <row r="2" spans="1:11" ht="15.75" hidden="1">
      <c r="B2" s="6"/>
      <c r="C2" s="6"/>
      <c r="D2" s="6"/>
      <c r="E2" s="6"/>
      <c r="F2" s="6"/>
      <c r="G2" s="6"/>
      <c r="H2" s="6"/>
      <c r="I2" s="6"/>
      <c r="J2" s="41" t="s">
        <v>14</v>
      </c>
      <c r="K2" s="41"/>
    </row>
    <row r="3" spans="1:11" ht="15.75" hidden="1">
      <c r="B3" s="6"/>
      <c r="C3" s="6"/>
      <c r="D3" s="6"/>
      <c r="E3" s="6"/>
      <c r="F3" s="6"/>
      <c r="G3" s="6"/>
      <c r="H3" s="6"/>
      <c r="I3" s="6"/>
      <c r="J3" s="42" t="s">
        <v>13</v>
      </c>
      <c r="K3" s="42"/>
    </row>
    <row r="4" spans="1:11" ht="15.75" hidden="1">
      <c r="B4" s="6"/>
      <c r="C4" s="6"/>
      <c r="D4" s="6"/>
      <c r="E4" s="6"/>
      <c r="F4" s="6"/>
      <c r="G4" s="6"/>
      <c r="H4" s="6"/>
      <c r="I4" s="6"/>
      <c r="J4" s="41" t="s">
        <v>12</v>
      </c>
      <c r="K4" s="41"/>
    </row>
    <row r="5" spans="1:11" ht="15.75" hidden="1">
      <c r="B5" s="6"/>
      <c r="C5" s="6"/>
      <c r="D5" s="6"/>
      <c r="E5" s="6"/>
      <c r="F5" s="6"/>
      <c r="G5" s="6"/>
      <c r="H5" s="6"/>
      <c r="I5" s="6"/>
      <c r="J5" s="41" t="s">
        <v>9</v>
      </c>
      <c r="K5" s="41"/>
    </row>
    <row r="6" spans="1:11" ht="15.75" hidden="1">
      <c r="B6" s="6"/>
      <c r="C6" s="6"/>
      <c r="D6" s="6"/>
      <c r="E6" s="6"/>
      <c r="F6" s="6"/>
      <c r="G6" s="6"/>
      <c r="H6" s="6"/>
      <c r="I6" s="6"/>
      <c r="J6" s="41" t="s">
        <v>10</v>
      </c>
      <c r="K6" s="41"/>
    </row>
    <row r="7" spans="1:11" ht="15.75" hidden="1">
      <c r="B7" s="6"/>
      <c r="C7" s="6"/>
      <c r="D7" s="6"/>
      <c r="E7" s="6"/>
      <c r="F7" s="6"/>
      <c r="G7" s="6"/>
      <c r="H7" s="6"/>
      <c r="I7" s="6"/>
      <c r="J7" s="41" t="s">
        <v>11</v>
      </c>
      <c r="K7" s="41"/>
    </row>
    <row r="8" spans="1:11" ht="15.75" hidden="1">
      <c r="B8" s="6"/>
      <c r="C8" s="6"/>
      <c r="D8" s="6"/>
      <c r="E8" s="6"/>
      <c r="F8" s="6"/>
      <c r="G8" s="6"/>
      <c r="H8" s="6"/>
      <c r="I8" s="6"/>
      <c r="J8" s="41" t="s">
        <v>16</v>
      </c>
      <c r="K8" s="41"/>
    </row>
    <row r="9" spans="1:11" ht="15.75">
      <c r="B9" s="6"/>
      <c r="C9" s="6"/>
      <c r="D9" s="6"/>
      <c r="E9" s="6"/>
      <c r="F9" s="6"/>
      <c r="G9" s="6"/>
      <c r="H9" s="6"/>
      <c r="I9" s="6"/>
      <c r="J9" s="34"/>
      <c r="K9" s="34"/>
    </row>
    <row r="10" spans="1:11" ht="15.75">
      <c r="B10" s="6"/>
      <c r="C10" s="6"/>
      <c r="D10" s="6"/>
      <c r="E10" s="6"/>
      <c r="F10" s="6"/>
      <c r="G10" s="6"/>
      <c r="H10" s="6"/>
      <c r="I10" s="6"/>
      <c r="J10" s="36" t="s">
        <v>22</v>
      </c>
      <c r="K10" s="6"/>
    </row>
    <row r="11" spans="1:11" ht="15.75">
      <c r="B11" s="6"/>
      <c r="C11" s="6"/>
      <c r="D11" s="6"/>
      <c r="E11" s="6"/>
      <c r="F11" s="6"/>
      <c r="G11" s="6"/>
      <c r="H11" s="6"/>
      <c r="I11" s="6"/>
      <c r="J11" s="35" t="s">
        <v>20</v>
      </c>
      <c r="K11" s="6"/>
    </row>
    <row r="12" spans="1:11" ht="64.5" customHeight="1">
      <c r="B12" s="43" t="s">
        <v>21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1:11" ht="17.25" customHeight="1">
      <c r="A13" s="2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24" customHeight="1">
      <c r="A14" s="2"/>
      <c r="B14" s="37" t="s">
        <v>1</v>
      </c>
      <c r="C14" s="38" t="s">
        <v>17</v>
      </c>
      <c r="D14" s="39"/>
      <c r="E14" s="40"/>
      <c r="F14" s="38" t="s">
        <v>18</v>
      </c>
      <c r="G14" s="39"/>
      <c r="H14" s="40"/>
      <c r="I14" s="38" t="s">
        <v>19</v>
      </c>
      <c r="J14" s="39"/>
      <c r="K14" s="40"/>
    </row>
    <row r="15" spans="1:11" ht="39" customHeight="1">
      <c r="A15" s="2"/>
      <c r="B15" s="37"/>
      <c r="C15" s="8" t="s">
        <v>4</v>
      </c>
      <c r="D15" s="9" t="s">
        <v>5</v>
      </c>
      <c r="E15" s="10" t="s">
        <v>8</v>
      </c>
      <c r="F15" s="8" t="s">
        <v>4</v>
      </c>
      <c r="G15" s="9" t="s">
        <v>5</v>
      </c>
      <c r="H15" s="10" t="s">
        <v>8</v>
      </c>
      <c r="I15" s="12" t="s">
        <v>4</v>
      </c>
      <c r="J15" s="13" t="s">
        <v>5</v>
      </c>
      <c r="K15" s="10" t="s">
        <v>8</v>
      </c>
    </row>
    <row r="16" spans="1:11" ht="39" hidden="1" customHeight="1">
      <c r="A16" s="2"/>
      <c r="B16" s="11"/>
      <c r="C16" s="12" t="s">
        <v>7</v>
      </c>
      <c r="D16" s="13" t="s">
        <v>7</v>
      </c>
      <c r="E16" s="10" t="s">
        <v>7</v>
      </c>
      <c r="F16" s="12" t="s">
        <v>7</v>
      </c>
      <c r="G16" s="13" t="s">
        <v>7</v>
      </c>
      <c r="H16" s="10" t="s">
        <v>7</v>
      </c>
      <c r="I16" s="12" t="s">
        <v>7</v>
      </c>
      <c r="J16" s="13" t="s">
        <v>7</v>
      </c>
      <c r="K16" s="10" t="s">
        <v>7</v>
      </c>
    </row>
    <row r="17" spans="1:11">
      <c r="A17" s="4"/>
      <c r="B17" s="14">
        <v>1</v>
      </c>
      <c r="C17" s="15">
        <v>2</v>
      </c>
      <c r="D17" s="16">
        <v>3</v>
      </c>
      <c r="E17" s="17">
        <v>4</v>
      </c>
      <c r="F17" s="15">
        <v>5</v>
      </c>
      <c r="G17" s="16">
        <v>6</v>
      </c>
      <c r="H17" s="17">
        <v>7</v>
      </c>
      <c r="I17" s="15">
        <v>8</v>
      </c>
      <c r="J17" s="16">
        <v>9</v>
      </c>
      <c r="K17" s="17">
        <v>10</v>
      </c>
    </row>
    <row r="18" spans="1:11" ht="36.75" customHeight="1">
      <c r="A18" s="5"/>
      <c r="B18" s="18" t="s">
        <v>3</v>
      </c>
      <c r="C18" s="19"/>
      <c r="D18" s="20"/>
      <c r="E18" s="21"/>
      <c r="F18" s="19"/>
      <c r="G18" s="20"/>
      <c r="H18" s="21"/>
      <c r="I18" s="19"/>
      <c r="J18" s="20"/>
      <c r="K18" s="21"/>
    </row>
    <row r="19" spans="1:11" ht="30" customHeight="1">
      <c r="A19" s="2"/>
      <c r="B19" s="22" t="s">
        <v>2</v>
      </c>
      <c r="C19" s="25">
        <v>14440540741.720001</v>
      </c>
      <c r="D19" s="26">
        <v>16165873344.27</v>
      </c>
      <c r="E19" s="27">
        <v>18176757713.809998</v>
      </c>
      <c r="F19" s="25">
        <v>-827474150</v>
      </c>
      <c r="G19" s="26">
        <v>-827474150</v>
      </c>
      <c r="H19" s="27">
        <v>-3327474150</v>
      </c>
      <c r="I19" s="25">
        <f>C19+F19</f>
        <v>13613066591.720001</v>
      </c>
      <c r="J19" s="26">
        <f t="shared" ref="J19:K19" si="0">D19+G19</f>
        <v>15338399194.27</v>
      </c>
      <c r="K19" s="27">
        <f t="shared" si="0"/>
        <v>14849283563.809998</v>
      </c>
    </row>
    <row r="20" spans="1:11" ht="48.75" customHeight="1">
      <c r="A20" s="2"/>
      <c r="B20" s="23" t="s">
        <v>6</v>
      </c>
      <c r="C20" s="28">
        <v>37750640415.080002</v>
      </c>
      <c r="D20" s="29">
        <v>39258407240.470001</v>
      </c>
      <c r="E20" s="30">
        <v>38345398494.43</v>
      </c>
      <c r="F20" s="28">
        <v>827474150</v>
      </c>
      <c r="G20" s="29">
        <v>227474150</v>
      </c>
      <c r="H20" s="30">
        <v>1299872150</v>
      </c>
      <c r="I20" s="28">
        <f>C20+F20</f>
        <v>38578114565.080002</v>
      </c>
      <c r="J20" s="29">
        <f t="shared" ref="J20" si="1">D20+G20</f>
        <v>39485881390.470001</v>
      </c>
      <c r="K20" s="30">
        <f t="shared" ref="K20" si="2">E20+H20</f>
        <v>39645270644.43</v>
      </c>
    </row>
    <row r="21" spans="1:11" ht="33.75" customHeight="1">
      <c r="A21" s="2"/>
      <c r="B21" s="24" t="s">
        <v>0</v>
      </c>
      <c r="C21" s="31">
        <f>SUM(C18:C20)</f>
        <v>52191181156.800003</v>
      </c>
      <c r="D21" s="32">
        <f t="shared" ref="D21:E21" si="3">SUM(D18:D20)</f>
        <v>55424280584.740005</v>
      </c>
      <c r="E21" s="33">
        <f t="shared" si="3"/>
        <v>56522156208.239998</v>
      </c>
      <c r="F21" s="31">
        <f>SUM(F18:F20)</f>
        <v>0</v>
      </c>
      <c r="G21" s="32">
        <f t="shared" ref="G21:H21" si="4">SUM(G18:G20)</f>
        <v>-600000000</v>
      </c>
      <c r="H21" s="33">
        <f t="shared" si="4"/>
        <v>-2027602000</v>
      </c>
      <c r="I21" s="31">
        <f>SUM(I18:I20)</f>
        <v>52191181156.800003</v>
      </c>
      <c r="J21" s="32">
        <f t="shared" ref="J21:K21" si="5">SUM(J18:J20)</f>
        <v>54824280584.740005</v>
      </c>
      <c r="K21" s="33">
        <f t="shared" si="5"/>
        <v>54494554208.239998</v>
      </c>
    </row>
    <row r="22" spans="1:11" ht="15" customHeight="1">
      <c r="A22" s="2"/>
    </row>
    <row r="23" spans="1:11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2:11"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2:11"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2:11"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2:11"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2:11"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2:11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2:11"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2:11"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2:11"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2:11"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2:11"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2:11"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2:11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2:11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2:11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2:11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2:11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2:11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2:11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2:11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2:11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2:11"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2:11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2:11"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2:11"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2:11"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2:11"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2:11"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2:11"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2:11"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2:11"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2:11"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2:11"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2:11"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2:11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2:11"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2:11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2:11"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2:11"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2:11"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2:11"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2:11"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2:11"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2:11"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2:11"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2:11"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2:11"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2:11"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2:11"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2:11"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2:11"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2:11"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2:11"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2:11"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2:11"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2:11"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2:11"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2:11"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2:11"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2:11"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2:11"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2:11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2:11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2:11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2:11"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2:11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2:11"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2:11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2:11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2:11"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2:11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2:11"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2:11"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2:11"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2:11"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2:11"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2:11"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2:11"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2:11"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2:11"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2:11"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2:11"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2:11"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2:11"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2:11"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2:11"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2:11"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2:11"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2:11"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2:11"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2:11"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2:11"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2:11"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2:11"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2:11"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2:11"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2:11"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2:11"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2:11"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2:11"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2:11"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2:11"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2:11"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2:11"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2:11"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2:11"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2:11"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2:11"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2:11"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2:11"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2:11"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2:11"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2:11"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2:11"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2:11"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2:11"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2:11"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2:11"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2:11"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2:11"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2:11"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2:11"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2:11"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2:11"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2:11"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2:11"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2:11"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2:11"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2:11"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2:11"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2:11"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2:11"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2:11"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2:11"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2:11"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2:11"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2:11"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2:11"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2:11"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2:11"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2:11"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2:11"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2:11"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2:11"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2:11"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2:11"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2:11"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2:11"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2:11"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2:11"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2:11"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2:11"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2:11"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2:11"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2:11"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2:11"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2:11"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2:11"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2:11"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2:11"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2:11"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2:11"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2:11"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2:11"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2:11"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2:11"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2:11"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2:11"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2:11"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2:11"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2:11"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2:11"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2:11"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2:11"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2:11"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2:11"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2:11"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2:11"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2:11"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2:11"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2:11"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2:11"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2:11"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2:11"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2:11"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2:11"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2:11"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2:11"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2:11"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2:11"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2:11"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2:11"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2:11"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2:11"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2:11"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2:11"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2:11"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2:11"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2:11"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2:11"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2:11"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2:11"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2:11"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2:11"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2:11"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2:11"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2:11"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2:11"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2:11"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2:11"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2:11"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2:11"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2:11"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2:11">
      <c r="B253" s="3"/>
      <c r="C253" s="3"/>
      <c r="D253" s="3"/>
      <c r="E253" s="3"/>
      <c r="F253" s="3"/>
      <c r="G253" s="3"/>
      <c r="H253" s="3"/>
      <c r="I253" s="3"/>
      <c r="J253" s="3"/>
      <c r="K253" s="3"/>
    </row>
  </sheetData>
  <mergeCells count="13">
    <mergeCell ref="J4:K4"/>
    <mergeCell ref="J3:K3"/>
    <mergeCell ref="J2:K2"/>
    <mergeCell ref="J1:K1"/>
    <mergeCell ref="B12:K12"/>
    <mergeCell ref="B14:B15"/>
    <mergeCell ref="I14:K14"/>
    <mergeCell ref="J5:K5"/>
    <mergeCell ref="J6:K6"/>
    <mergeCell ref="J7:K7"/>
    <mergeCell ref="J8:K8"/>
    <mergeCell ref="C14:E14"/>
    <mergeCell ref="F14:H14"/>
  </mergeCells>
  <phoneticPr fontId="0" type="noConversion"/>
  <pageMargins left="0.59055118110236227" right="0.59055118110236227" top="1.1811023622047245" bottom="0.78740157480314965" header="0.51181102362204722" footer="0.51181102362204722"/>
  <pageSetup paperSize="9" scale="68" firstPageNumber="10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2022-09-07T08:32:57Z</cp:lastPrinted>
  <dcterms:created xsi:type="dcterms:W3CDTF">2000-09-19T07:45:36Z</dcterms:created>
  <dcterms:modified xsi:type="dcterms:W3CDTF">2022-10-05T06:39:15Z</dcterms:modified>
</cp:coreProperties>
</file>