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0995"/>
  </bookViews>
  <sheets>
    <sheet name="лист" sheetId="5" r:id="rId1"/>
  </sheets>
  <definedNames>
    <definedName name="_xlnm.Print_Titles" localSheetId="0">лист!$5:$8</definedName>
    <definedName name="_xlnm.Print_Area" localSheetId="0">лист!$A$1:$L$20</definedName>
  </definedNames>
  <calcPr calcId="125725"/>
</workbook>
</file>

<file path=xl/calcChain.xml><?xml version="1.0" encoding="utf-8"?>
<calcChain xmlns="http://schemas.openxmlformats.org/spreadsheetml/2006/main">
  <c r="E14" i="5"/>
  <c r="E16"/>
  <c r="D19"/>
  <c r="K18"/>
  <c r="K17"/>
  <c r="K16"/>
  <c r="H18"/>
  <c r="H17"/>
  <c r="H16"/>
  <c r="E18"/>
  <c r="E17"/>
  <c r="J19"/>
  <c r="I19"/>
  <c r="G19"/>
  <c r="F19"/>
  <c r="K13"/>
  <c r="K12"/>
  <c r="K11"/>
  <c r="K10"/>
  <c r="H13"/>
  <c r="H12"/>
  <c r="H11"/>
  <c r="H10"/>
  <c r="E13"/>
  <c r="E12"/>
  <c r="E11"/>
  <c r="E10"/>
  <c r="E19" l="1"/>
  <c r="K19"/>
  <c r="H19"/>
</calcChain>
</file>

<file path=xl/sharedStrings.xml><?xml version="1.0" encoding="utf-8"?>
<sst xmlns="http://schemas.openxmlformats.org/spreadsheetml/2006/main" count="28" uniqueCount="22">
  <si>
    <t>Итого</t>
  </si>
  <si>
    <t>Наименование</t>
  </si>
  <si>
    <t xml:space="preserve">Бюджетные инвестиции юридическим лицам, за исключением бюджетных инвестиций в объекты капитального строительства </t>
  </si>
  <si>
    <t>2022 год</t>
  </si>
  <si>
    <t>2023 год</t>
  </si>
  <si>
    <t>Сумма, рублей</t>
  </si>
  <si>
    <t xml:space="preserve">Взнос Архангельской области в уставный капитал акционерного общества "Архангельский экологический оператор" на разработку проектно-сметной документации для создания полигонов и мусоросортировочных комплексов 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</si>
  <si>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</si>
  <si>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2024 год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</si>
  <si>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разработки проектно-сметной документации для создания полигонов и мусоросортировочных комплексов и пополнение оборотных средств общества</t>
  </si>
  <si>
    <t>к пояснительной записке</t>
  </si>
  <si>
    <t>Утверждено</t>
  </si>
  <si>
    <t>Предлагаемые изменения</t>
  </si>
  <si>
    <t>Сумма с учетом изменений</t>
  </si>
  <si>
    <t>Предлагаемое изменение распределения бюджетных ассигнований на предоставление бюджетных инвестиций юридическим лицам, не являющимся государственными учреждениями и государственными унитарными предприятиями, на 2022 год и на плановый период 2023 и 2024 годов</t>
  </si>
  <si>
    <t>Взнос Архангельской области в уставный капитал акционерного общества "Архангельская областная энергетическая компания" с целью пополнения оборотных средств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</si>
  <si>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 и утилизации твердых коммунальных отходов мощностью 70 000 тонн в год, расположенный по адресу: Архангельская область, Котласский р-н, муниципальное образование "Черемушское"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</si>
  <si>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60 000 тонн в год, расположенный по адресу: Архангельская область, Няндомский район"</t>
  </si>
  <si>
    <t>Взнос Архангельской области в уставный капитал акционерного общества "Архангельский экологический оператор" на расходы по созданию объекта "Комплекс обработки, утилизации и захоронения твердых коммунальных отходов мощностью 275 000 тонн в год, расположенный по адресу: Архангельская область, Холмогорский район"</t>
  </si>
  <si>
    <t>Взнос Архангельской области в уставный капитал акционерного общества «2-ой Архангельский объединённый авиаотряд» с целью пополнения оборотных средств</t>
  </si>
  <si>
    <t>Бюджетные инвестиции иным юридическим лицам в объекты капитального строительства</t>
  </si>
  <si>
    <t>Приложение № 7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</si>
</sst>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3">
    <font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2" fillId="0" borderId="6" xfId="0" applyNumberFormat="1" applyFont="1" applyFill="1" applyBorder="1" applyAlignment="1" applyProtection="1">
      <alignment vertical="center" wrapText="1"/>
      <protection locked="0"/>
    </xf>
    <xf numFmtId="164" fontId="12" fillId="0" borderId="7" xfId="0" applyNumberFormat="1" applyFont="1" applyFill="1" applyBorder="1" applyAlignment="1" applyProtection="1">
      <alignment vertical="center" wrapText="1"/>
      <protection locked="0"/>
    </xf>
    <xf numFmtId="164" fontId="12" fillId="0" borderId="8" xfId="0" applyNumberFormat="1" applyFont="1" applyFill="1" applyBorder="1" applyAlignment="1" applyProtection="1">
      <alignment vertical="center" wrapText="1"/>
      <protection locked="0"/>
    </xf>
    <xf numFmtId="164" fontId="11" fillId="0" borderId="6" xfId="0" applyNumberFormat="1" applyFont="1" applyFill="1" applyBorder="1" applyAlignment="1" applyProtection="1">
      <alignment vertical="center" wrapText="1"/>
      <protection locked="0"/>
    </xf>
    <xf numFmtId="164" fontId="11" fillId="0" borderId="7" xfId="0" applyNumberFormat="1" applyFont="1" applyFill="1" applyBorder="1" applyAlignment="1" applyProtection="1">
      <alignment vertical="center" wrapText="1"/>
      <protection locked="0"/>
    </xf>
    <xf numFmtId="164" fontId="11" fillId="0" borderId="8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/>
    <xf numFmtId="164" fontId="11" fillId="0" borderId="2" xfId="0" applyNumberFormat="1" applyFont="1" applyFill="1" applyBorder="1" applyAlignment="1" applyProtection="1">
      <alignment vertical="center" wrapText="1"/>
      <protection locked="0"/>
    </xf>
    <xf numFmtId="164" fontId="11" fillId="0" borderId="9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9"/>
  <sheetViews>
    <sheetView tabSelected="1" view="pageBreakPreview" zoomScale="79" zoomScaleNormal="120" zoomScaleSheetLayoutView="79" workbookViewId="0">
      <selection activeCell="J2" sqref="J2:K2"/>
    </sheetView>
  </sheetViews>
  <sheetFormatPr defaultColWidth="8.85546875" defaultRowHeight="12.75"/>
  <cols>
    <col min="1" max="1" width="2" style="1" customWidth="1"/>
    <col min="2" max="2" width="50.85546875" style="1" customWidth="1"/>
    <col min="3" max="5" width="17.7109375" style="1" customWidth="1"/>
    <col min="6" max="6" width="16.5703125" style="1" customWidth="1"/>
    <col min="7" max="7" width="17.42578125" style="1" customWidth="1"/>
    <col min="8" max="8" width="17.140625" style="1" customWidth="1"/>
    <col min="9" max="9" width="16.7109375" style="1" customWidth="1"/>
    <col min="10" max="10" width="17.42578125" style="1" customWidth="1"/>
    <col min="11" max="11" width="17.7109375" style="1" customWidth="1"/>
    <col min="12" max="12" width="1.85546875" style="1" customWidth="1"/>
    <col min="13" max="13" width="15.140625" style="1" customWidth="1"/>
    <col min="14" max="14" width="14.140625" style="1" customWidth="1"/>
    <col min="15" max="15" width="1.5703125" style="1" customWidth="1"/>
    <col min="16" max="16384" width="8.85546875" style="1"/>
  </cols>
  <sheetData>
    <row r="1" spans="2:14" ht="13.5" customHeight="1">
      <c r="B1" s="11"/>
      <c r="C1" s="6"/>
      <c r="D1" s="6"/>
      <c r="E1" s="6"/>
      <c r="F1" s="12"/>
      <c r="G1" s="12"/>
      <c r="H1" s="12"/>
      <c r="I1" s="13"/>
      <c r="J1" s="30" t="s">
        <v>21</v>
      </c>
      <c r="K1" s="30"/>
      <c r="M1" s="3"/>
    </row>
    <row r="2" spans="2:14" ht="13.5" customHeight="1">
      <c r="B2" s="11"/>
      <c r="C2" s="6"/>
      <c r="D2" s="6"/>
      <c r="E2" s="6"/>
      <c r="F2" s="12"/>
      <c r="G2" s="12"/>
      <c r="H2" s="12"/>
      <c r="I2" s="13"/>
      <c r="J2" s="30" t="s">
        <v>10</v>
      </c>
      <c r="K2" s="30"/>
      <c r="M2" s="3"/>
    </row>
    <row r="3" spans="2:14" ht="13.5" customHeight="1">
      <c r="B3" s="12"/>
      <c r="C3" s="6"/>
      <c r="D3" s="6"/>
      <c r="E3" s="6"/>
      <c r="F3" s="12"/>
      <c r="G3" s="12"/>
      <c r="H3" s="12"/>
      <c r="I3" s="13"/>
      <c r="J3" s="13"/>
      <c r="K3" s="13"/>
      <c r="M3" s="3"/>
    </row>
    <row r="4" spans="2:14" ht="60" customHeight="1">
      <c r="B4" s="31" t="s">
        <v>14</v>
      </c>
      <c r="C4" s="32"/>
      <c r="D4" s="32"/>
      <c r="E4" s="32"/>
      <c r="F4" s="33"/>
      <c r="G4" s="33"/>
      <c r="H4" s="33"/>
      <c r="I4" s="33"/>
      <c r="J4" s="33"/>
      <c r="K4" s="33"/>
      <c r="L4" s="5"/>
      <c r="M4" s="5"/>
      <c r="N4" s="5"/>
    </row>
    <row r="5" spans="2:14" ht="18.75" customHeight="1">
      <c r="B5" s="34" t="s">
        <v>1</v>
      </c>
      <c r="C5" s="35" t="s">
        <v>5</v>
      </c>
      <c r="D5" s="36"/>
      <c r="E5" s="36"/>
      <c r="F5" s="36"/>
      <c r="G5" s="36"/>
      <c r="H5" s="36"/>
      <c r="I5" s="38"/>
      <c r="J5" s="38"/>
      <c r="K5" s="39"/>
      <c r="N5" s="2"/>
    </row>
    <row r="6" spans="2:14" ht="18.75" customHeight="1">
      <c r="B6" s="34"/>
      <c r="C6" s="35" t="s">
        <v>3</v>
      </c>
      <c r="D6" s="36"/>
      <c r="E6" s="37"/>
      <c r="F6" s="35" t="s">
        <v>4</v>
      </c>
      <c r="G6" s="36"/>
      <c r="H6" s="37"/>
      <c r="I6" s="35" t="s">
        <v>8</v>
      </c>
      <c r="J6" s="36"/>
      <c r="K6" s="37"/>
      <c r="N6" s="2"/>
    </row>
    <row r="7" spans="2:14" ht="36" customHeight="1">
      <c r="B7" s="34"/>
      <c r="C7" s="14" t="s">
        <v>11</v>
      </c>
      <c r="D7" s="15" t="s">
        <v>12</v>
      </c>
      <c r="E7" s="16" t="s">
        <v>13</v>
      </c>
      <c r="F7" s="14" t="s">
        <v>11</v>
      </c>
      <c r="G7" s="15" t="s">
        <v>12</v>
      </c>
      <c r="H7" s="16" t="s">
        <v>13</v>
      </c>
      <c r="I7" s="14" t="s">
        <v>11</v>
      </c>
      <c r="J7" s="15" t="s">
        <v>12</v>
      </c>
      <c r="K7" s="16" t="s">
        <v>13</v>
      </c>
      <c r="N7" s="2"/>
    </row>
    <row r="8" spans="2:14" ht="15.75" customHeight="1">
      <c r="B8" s="8">
        <v>1</v>
      </c>
      <c r="C8" s="17">
        <v>2</v>
      </c>
      <c r="D8" s="18">
        <v>3</v>
      </c>
      <c r="E8" s="19">
        <v>4</v>
      </c>
      <c r="F8" s="17">
        <v>5</v>
      </c>
      <c r="G8" s="18">
        <v>6</v>
      </c>
      <c r="H8" s="19">
        <v>7</v>
      </c>
      <c r="I8" s="17">
        <v>8</v>
      </c>
      <c r="J8" s="18">
        <v>9</v>
      </c>
      <c r="K8" s="19">
        <v>10</v>
      </c>
      <c r="N8" s="2"/>
    </row>
    <row r="9" spans="2:14" ht="58.5" customHeight="1">
      <c r="B9" s="9" t="s">
        <v>2</v>
      </c>
      <c r="C9" s="20"/>
      <c r="D9" s="21"/>
      <c r="E9" s="22"/>
      <c r="F9" s="20"/>
      <c r="G9" s="21"/>
      <c r="H9" s="22"/>
      <c r="I9" s="26"/>
      <c r="J9" s="21"/>
      <c r="K9" s="22"/>
      <c r="N9" s="2"/>
    </row>
    <row r="10" spans="2:14" ht="84.75" customHeight="1">
      <c r="B10" s="10" t="s">
        <v>6</v>
      </c>
      <c r="C10" s="23">
        <v>75800000</v>
      </c>
      <c r="D10" s="24"/>
      <c r="E10" s="25">
        <f>C10+D10</f>
        <v>75800000</v>
      </c>
      <c r="F10" s="23">
        <v>0</v>
      </c>
      <c r="G10" s="24"/>
      <c r="H10" s="25">
        <f>F10+G10</f>
        <v>0</v>
      </c>
      <c r="I10" s="23">
        <v>0</v>
      </c>
      <c r="J10" s="24"/>
      <c r="K10" s="25">
        <f>I10+J10</f>
        <v>0</v>
      </c>
      <c r="N10" s="2"/>
    </row>
    <row r="11" spans="2:14" ht="112.5" customHeight="1">
      <c r="B11" s="10" t="s">
        <v>9</v>
      </c>
      <c r="C11" s="23">
        <v>17200000</v>
      </c>
      <c r="D11" s="24"/>
      <c r="E11" s="25">
        <f t="shared" ref="E11:E18" si="0">C11+D11</f>
        <v>17200000</v>
      </c>
      <c r="F11" s="23">
        <v>0</v>
      </c>
      <c r="G11" s="24"/>
      <c r="H11" s="25">
        <f t="shared" ref="H11:H18" si="1">F11+G11</f>
        <v>0</v>
      </c>
      <c r="I11" s="23">
        <v>0</v>
      </c>
      <c r="J11" s="24"/>
      <c r="K11" s="25">
        <f t="shared" ref="K11:K18" si="2">I11+J11</f>
        <v>0</v>
      </c>
      <c r="N11" s="2"/>
    </row>
    <row r="12" spans="2:14" ht="159" customHeight="1">
      <c r="B12" s="10" t="s">
        <v>7</v>
      </c>
      <c r="C12" s="23">
        <v>27467040.82</v>
      </c>
      <c r="D12" s="24"/>
      <c r="E12" s="25">
        <f t="shared" si="0"/>
        <v>27467040.82</v>
      </c>
      <c r="F12" s="23">
        <v>56598775.509999998</v>
      </c>
      <c r="G12" s="24"/>
      <c r="H12" s="25">
        <f t="shared" si="1"/>
        <v>56598775.509999998</v>
      </c>
      <c r="I12" s="23">
        <v>20927959.18</v>
      </c>
      <c r="J12" s="24"/>
      <c r="K12" s="25">
        <f t="shared" si="2"/>
        <v>20927959.18</v>
      </c>
      <c r="N12" s="2"/>
    </row>
    <row r="13" spans="2:14" ht="75" customHeight="1">
      <c r="B13" s="10" t="s">
        <v>15</v>
      </c>
      <c r="C13" s="23">
        <v>350000000</v>
      </c>
      <c r="D13" s="24"/>
      <c r="E13" s="25">
        <f t="shared" si="0"/>
        <v>350000000</v>
      </c>
      <c r="F13" s="23">
        <v>0</v>
      </c>
      <c r="G13" s="24"/>
      <c r="H13" s="25">
        <f t="shared" si="1"/>
        <v>0</v>
      </c>
      <c r="I13" s="23">
        <v>0</v>
      </c>
      <c r="J13" s="24"/>
      <c r="K13" s="25">
        <f t="shared" si="2"/>
        <v>0</v>
      </c>
      <c r="N13" s="2"/>
    </row>
    <row r="14" spans="2:14" ht="75" customHeight="1">
      <c r="B14" s="10" t="s">
        <v>19</v>
      </c>
      <c r="C14" s="27">
        <v>160000000</v>
      </c>
      <c r="D14" s="28"/>
      <c r="E14" s="25">
        <f>C14</f>
        <v>160000000</v>
      </c>
      <c r="F14" s="23">
        <v>0</v>
      </c>
      <c r="G14" s="24"/>
      <c r="H14" s="25"/>
      <c r="I14" s="23">
        <v>0</v>
      </c>
      <c r="J14" s="24"/>
      <c r="K14" s="25"/>
      <c r="N14" s="2"/>
    </row>
    <row r="15" spans="2:14" ht="58.5" customHeight="1">
      <c r="B15" s="29" t="s">
        <v>20</v>
      </c>
      <c r="C15" s="23"/>
      <c r="D15" s="24"/>
      <c r="E15" s="25"/>
      <c r="F15" s="23"/>
      <c r="G15" s="24"/>
      <c r="H15" s="25"/>
      <c r="I15" s="23"/>
      <c r="J15" s="24"/>
      <c r="K15" s="25"/>
      <c r="N15" s="2"/>
    </row>
    <row r="16" spans="2:14" ht="131.25" customHeight="1">
      <c r="B16" s="10" t="s">
        <v>16</v>
      </c>
      <c r="C16" s="23">
        <v>18924288</v>
      </c>
      <c r="D16" s="24">
        <v>22442720</v>
      </c>
      <c r="E16" s="25">
        <f>C16+D16</f>
        <v>41367008</v>
      </c>
      <c r="F16" s="23">
        <v>39778712</v>
      </c>
      <c r="G16" s="24"/>
      <c r="H16" s="25">
        <f t="shared" si="1"/>
        <v>39778712</v>
      </c>
      <c r="I16" s="23">
        <v>41727893</v>
      </c>
      <c r="J16" s="24"/>
      <c r="K16" s="25">
        <f t="shared" si="2"/>
        <v>41727893</v>
      </c>
      <c r="N16" s="2"/>
    </row>
    <row r="17" spans="2:14" ht="114.75" customHeight="1">
      <c r="B17" s="10" t="s">
        <v>17</v>
      </c>
      <c r="C17" s="23">
        <v>18808720</v>
      </c>
      <c r="D17" s="24">
        <v>-18808720</v>
      </c>
      <c r="E17" s="25">
        <f t="shared" si="0"/>
        <v>0</v>
      </c>
      <c r="F17" s="23">
        <v>39535860</v>
      </c>
      <c r="G17" s="24"/>
      <c r="H17" s="25">
        <f t="shared" si="1"/>
        <v>39535860</v>
      </c>
      <c r="I17" s="23">
        <v>41473040</v>
      </c>
      <c r="J17" s="24"/>
      <c r="K17" s="25">
        <f t="shared" si="2"/>
        <v>41473040</v>
      </c>
      <c r="N17" s="2"/>
    </row>
    <row r="18" spans="2:14" ht="122.25" customHeight="1">
      <c r="B18" s="10" t="s">
        <v>18</v>
      </c>
      <c r="C18" s="23">
        <v>3634000</v>
      </c>
      <c r="D18" s="24">
        <v>-3634000</v>
      </c>
      <c r="E18" s="25">
        <f t="shared" si="0"/>
        <v>0</v>
      </c>
      <c r="F18" s="23">
        <v>97904711</v>
      </c>
      <c r="G18" s="24"/>
      <c r="H18" s="25">
        <f t="shared" si="1"/>
        <v>97904711</v>
      </c>
      <c r="I18" s="23">
        <v>102702121</v>
      </c>
      <c r="J18" s="24"/>
      <c r="K18" s="25">
        <f t="shared" si="2"/>
        <v>102702121</v>
      </c>
      <c r="N18" s="2"/>
    </row>
    <row r="19" spans="2:14" ht="27.75" customHeight="1">
      <c r="B19" s="7" t="s">
        <v>0</v>
      </c>
      <c r="C19" s="20">
        <v>671834048.82000005</v>
      </c>
      <c r="D19" s="21">
        <f>SUM(D10:D18)</f>
        <v>0</v>
      </c>
      <c r="E19" s="22">
        <f>SUM(E10:E18)</f>
        <v>671834048.81999993</v>
      </c>
      <c r="F19" s="20">
        <f t="shared" ref="F19:K19" si="3">SUM(F10:F18)</f>
        <v>233818058.50999999</v>
      </c>
      <c r="G19" s="21">
        <f t="shared" si="3"/>
        <v>0</v>
      </c>
      <c r="H19" s="22">
        <f t="shared" si="3"/>
        <v>233818058.50999999</v>
      </c>
      <c r="I19" s="20">
        <f t="shared" si="3"/>
        <v>206831013.18000001</v>
      </c>
      <c r="J19" s="21">
        <f t="shared" si="3"/>
        <v>0</v>
      </c>
      <c r="K19" s="22">
        <f t="shared" si="3"/>
        <v>206831013.18000001</v>
      </c>
      <c r="N19" s="2"/>
    </row>
    <row r="20" spans="2:14" ht="18.600000000000001" customHeight="1">
      <c r="B20" s="4"/>
      <c r="N20" s="2"/>
    </row>
    <row r="21" spans="2:14" ht="18.600000000000001" customHeight="1">
      <c r="B21" s="4"/>
      <c r="N21" s="2"/>
    </row>
    <row r="22" spans="2:14" ht="18.600000000000001" customHeight="1">
      <c r="B22" s="4"/>
      <c r="N22" s="2"/>
    </row>
    <row r="23" spans="2:14" ht="18.600000000000001" customHeight="1">
      <c r="B23" s="4"/>
      <c r="N23" s="2"/>
    </row>
    <row r="24" spans="2:14" ht="18.600000000000001" customHeight="1">
      <c r="B24" s="4"/>
      <c r="N24" s="2"/>
    </row>
    <row r="25" spans="2:14" ht="18.600000000000001" customHeight="1">
      <c r="B25" s="4"/>
      <c r="N25" s="2"/>
    </row>
    <row r="26" spans="2:14" ht="18.600000000000001" customHeight="1">
      <c r="B26" s="4"/>
      <c r="N26" s="2"/>
    </row>
    <row r="27" spans="2:14" ht="18.600000000000001" customHeight="1">
      <c r="B27" s="4"/>
      <c r="N27" s="2"/>
    </row>
    <row r="28" spans="2:14" ht="18.600000000000001" customHeight="1">
      <c r="B28" s="4"/>
      <c r="N28" s="2"/>
    </row>
    <row r="29" spans="2:14" ht="18.600000000000001" customHeight="1">
      <c r="B29" s="4"/>
      <c r="N29" s="2"/>
    </row>
  </sheetData>
  <mergeCells count="8">
    <mergeCell ref="J1:K1"/>
    <mergeCell ref="J2:K2"/>
    <mergeCell ref="B4:K4"/>
    <mergeCell ref="B5:B7"/>
    <mergeCell ref="C6:E6"/>
    <mergeCell ref="F6:H6"/>
    <mergeCell ref="I6:K6"/>
    <mergeCell ref="C5:K5"/>
  </mergeCells>
  <phoneticPr fontId="0" type="noConversion"/>
  <pageMargins left="0.39370078740157483" right="0.39370078740157483" top="0.86614173228346458" bottom="0.70866141732283472" header="0.51181102362204722" footer="0.51181102362204722"/>
  <pageSetup paperSize="9" scale="67" firstPageNumber="8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2022-10-09T08:32:57Z</cp:lastPrinted>
  <dcterms:created xsi:type="dcterms:W3CDTF">2000-09-19T07:45:36Z</dcterms:created>
  <dcterms:modified xsi:type="dcterms:W3CDTF">2022-11-25T11:37:01Z</dcterms:modified>
</cp:coreProperties>
</file>