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445" windowHeight="10965" firstSheet="1" activeTab="1"/>
  </bookViews>
  <sheets>
    <sheet name="3 года" sheetId="1" state="hidden" r:id="rId1"/>
    <sheet name="Приложение" sheetId="8" r:id="rId2"/>
  </sheets>
  <definedNames>
    <definedName name="_xlnm.Print_Titles" localSheetId="0">'3 года'!$6:$7</definedName>
    <definedName name="_xlnm.Print_Titles" localSheetId="1">Приложение!$10:$11</definedName>
    <definedName name="_xlnm.Print_Area" localSheetId="1">Приложение!$A$1:$F$39</definedName>
  </definedNames>
  <calcPr calcId="125725"/>
</workbook>
</file>

<file path=xl/calcChain.xml><?xml version="1.0" encoding="utf-8"?>
<calcChain xmlns="http://schemas.openxmlformats.org/spreadsheetml/2006/main">
  <c r="C38" i="8"/>
  <c r="D38" s="1"/>
  <c r="E38" s="1"/>
  <c r="C37" l="1"/>
  <c r="D37" s="1"/>
  <c r="E37"/>
  <c r="D35"/>
  <c r="E35" s="1"/>
  <c r="D33"/>
  <c r="E33" s="1"/>
  <c r="C33"/>
  <c r="D31" l="1"/>
  <c r="E31" s="1"/>
  <c r="C31"/>
  <c r="D39" l="1"/>
  <c r="E39" s="1"/>
  <c r="C34"/>
  <c r="D34" s="1"/>
  <c r="E34" s="1"/>
  <c r="D29" l="1"/>
  <c r="E29" s="1"/>
  <c r="D28"/>
  <c r="E28" s="1"/>
  <c r="D32" l="1"/>
  <c r="E32" s="1"/>
  <c r="D30"/>
  <c r="E30" s="1"/>
  <c r="C27" l="1"/>
  <c r="D27" s="1"/>
  <c r="E27" s="1"/>
  <c r="C26"/>
  <c r="D26" s="1"/>
  <c r="E26" s="1"/>
</calcChain>
</file>

<file path=xl/sharedStrings.xml><?xml version="1.0" encoding="utf-8"?>
<sst xmlns="http://schemas.openxmlformats.org/spreadsheetml/2006/main" count="127" uniqueCount="52">
  <si>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</si>
  <si>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</si>
  <si>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</si>
  <si>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</si>
  <si>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</si>
  <si>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</si>
  <si>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</si>
  <si>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</si>
  <si>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</si>
  <si>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</si>
  <si>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</si>
  <si>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</si>
  <si>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</si>
  <si>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</si>
  <si>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</si>
  <si>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</si>
  <si>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</si>
  <si>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</si>
  <si>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</si>
  <si>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</si>
  <si>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</si>
  <si>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</si>
  <si>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</si>
  <si>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</si>
  <si>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</si>
  <si>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</si>
  <si>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</si>
  <si>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</si>
  <si>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</si>
  <si>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</si>
  <si>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</si>
  <si>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</si>
  <si>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</si>
  <si>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</si>
  <si>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</si>
  <si>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</si>
  <si>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</si>
  <si>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</si>
  <si>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</si>
  <si>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</si>
  <si>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</si>
  <si>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</si>
  <si>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</si>
  <si>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</si>
  <si>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</si>
  <si>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</si>
  <si>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Коэффициент индексации на 2023 год</t>
  </si>
  <si>
    <t>Коэффициент индексации на 2024 год</t>
  </si>
  <si>
    <t>КОЭФФИЦИЕНТЫ ИНДЕКСАЦИИ
для расчета субвенций бюджетам муниципальных образований Архангельской области
на реализацию образовательных программ на 2023 год и на плановый период 2024 и 2025 годов</t>
  </si>
  <si>
    <t>Коэффициент индексации на 2025 год</t>
  </si>
  <si>
    <t xml:space="preserve">          Таблица № 2</t>
  </si>
  <si>
    <t xml:space="preserve">           приложения № 13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</si>
</sst>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Alignment="1"/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31" t="s">
        <v>16</v>
      </c>
      <c r="B4" s="31"/>
      <c r="C4" s="31"/>
      <c r="D4" s="31"/>
      <c r="E4" s="31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="98" zoomScaleSheetLayoutView="98" workbookViewId="0">
      <selection activeCell="D3" sqref="D3:E3"/>
    </sheetView>
  </sheetViews>
  <sheetFormatPr defaultRowHeight="15"/>
  <cols>
    <col min="1" max="1" width="91.7109375" style="13" customWidth="1"/>
    <col min="2" max="2" width="16.7109375" style="13" customWidth="1"/>
    <col min="3" max="5" width="13.7109375" style="13" customWidth="1"/>
    <col min="6" max="6" width="1.28515625" style="13" customWidth="1"/>
    <col min="7" max="16384" width="9.140625" style="13"/>
  </cols>
  <sheetData>
    <row r="1" spans="1:8" ht="16.5" customHeight="1">
      <c r="A1" s="11"/>
      <c r="B1" s="12"/>
      <c r="C1" s="12"/>
      <c r="D1" s="32" t="s">
        <v>50</v>
      </c>
      <c r="E1" s="33"/>
    </row>
    <row r="2" spans="1:8" ht="16.5" customHeight="1">
      <c r="A2" s="11"/>
      <c r="B2" s="12"/>
      <c r="C2" s="12"/>
      <c r="D2" s="32" t="s">
        <v>51</v>
      </c>
      <c r="E2" s="33"/>
    </row>
    <row r="3" spans="1:8" ht="16.5" customHeight="1">
      <c r="A3" s="11"/>
      <c r="B3" s="12"/>
      <c r="C3" s="12"/>
      <c r="D3" s="32"/>
      <c r="E3" s="35"/>
    </row>
    <row r="4" spans="1:8" ht="16.5" customHeight="1">
      <c r="A4" s="11"/>
      <c r="B4" s="12"/>
      <c r="C4" s="12"/>
      <c r="E4" s="28"/>
    </row>
    <row r="5" spans="1:8" ht="16.5" hidden="1" customHeight="1">
      <c r="A5" s="11"/>
      <c r="B5" s="12"/>
      <c r="C5" s="12"/>
      <c r="D5" s="28"/>
      <c r="E5" s="29"/>
    </row>
    <row r="6" spans="1:8" ht="16.5" hidden="1" customHeight="1">
      <c r="A6" s="11"/>
      <c r="B6" s="12"/>
      <c r="C6" s="12"/>
      <c r="D6" s="28"/>
      <c r="E6" s="29"/>
    </row>
    <row r="7" spans="1:8" ht="6.75" customHeight="1">
      <c r="A7" s="11"/>
      <c r="B7" s="12"/>
      <c r="C7" s="12"/>
      <c r="D7" s="28"/>
      <c r="E7" s="29"/>
    </row>
    <row r="8" spans="1:8" ht="54" customHeight="1">
      <c r="A8" s="34" t="s">
        <v>48</v>
      </c>
      <c r="B8" s="34"/>
      <c r="C8" s="34"/>
      <c r="D8" s="34"/>
      <c r="E8" s="34"/>
      <c r="F8" s="14"/>
      <c r="G8" s="14"/>
      <c r="H8" s="14"/>
    </row>
    <row r="9" spans="1:8" ht="6.75" customHeight="1">
      <c r="A9" s="11"/>
      <c r="B9" s="11"/>
      <c r="C9" s="11"/>
      <c r="D9" s="11"/>
    </row>
    <row r="10" spans="1:8" ht="97.5" customHeight="1">
      <c r="A10" s="17" t="s">
        <v>0</v>
      </c>
      <c r="B10" s="17" t="s">
        <v>17</v>
      </c>
      <c r="C10" s="17" t="s">
        <v>46</v>
      </c>
      <c r="D10" s="17" t="s">
        <v>47</v>
      </c>
      <c r="E10" s="17" t="s">
        <v>49</v>
      </c>
    </row>
    <row r="11" spans="1:8">
      <c r="A11" s="15">
        <v>1</v>
      </c>
      <c r="B11" s="15">
        <v>2</v>
      </c>
      <c r="C11" s="15">
        <v>3</v>
      </c>
      <c r="D11" s="15">
        <v>4</v>
      </c>
      <c r="E11" s="15">
        <v>5</v>
      </c>
    </row>
    <row r="12" spans="1:8" ht="35.25" customHeight="1">
      <c r="A12" s="18" t="s">
        <v>2</v>
      </c>
      <c r="B12" s="19" t="s">
        <v>1</v>
      </c>
      <c r="C12" s="26">
        <v>1</v>
      </c>
      <c r="D12" s="26">
        <v>1</v>
      </c>
      <c r="E12" s="26">
        <v>1</v>
      </c>
      <c r="G12" s="16"/>
    </row>
    <row r="13" spans="1:8" ht="36" customHeight="1">
      <c r="A13" s="20" t="s">
        <v>12</v>
      </c>
      <c r="B13" s="21" t="s">
        <v>1</v>
      </c>
      <c r="C13" s="27">
        <v>1</v>
      </c>
      <c r="D13" s="27">
        <v>1</v>
      </c>
      <c r="E13" s="27">
        <v>1</v>
      </c>
    </row>
    <row r="14" spans="1:8" ht="48.75" customHeight="1">
      <c r="A14" s="20" t="s">
        <v>14</v>
      </c>
      <c r="B14" s="21" t="s">
        <v>1</v>
      </c>
      <c r="C14" s="27">
        <v>1</v>
      </c>
      <c r="D14" s="27">
        <v>1</v>
      </c>
      <c r="E14" s="27">
        <v>1</v>
      </c>
    </row>
    <row r="15" spans="1:8" ht="47.25" customHeight="1">
      <c r="A15" s="20" t="s">
        <v>42</v>
      </c>
      <c r="B15" s="21" t="s">
        <v>1</v>
      </c>
      <c r="C15" s="27">
        <v>1</v>
      </c>
      <c r="D15" s="27">
        <v>1</v>
      </c>
      <c r="E15" s="27">
        <v>1</v>
      </c>
    </row>
    <row r="16" spans="1:8" ht="34.5" customHeight="1">
      <c r="A16" s="20" t="s">
        <v>4</v>
      </c>
      <c r="B16" s="21" t="s">
        <v>1</v>
      </c>
      <c r="C16" s="27">
        <v>1</v>
      </c>
      <c r="D16" s="27">
        <v>1</v>
      </c>
      <c r="E16" s="27">
        <v>1</v>
      </c>
    </row>
    <row r="17" spans="1:7" ht="33.75" customHeight="1">
      <c r="A17" s="20" t="s">
        <v>13</v>
      </c>
      <c r="B17" s="21" t="s">
        <v>1</v>
      </c>
      <c r="C17" s="27">
        <v>1</v>
      </c>
      <c r="D17" s="27">
        <v>1</v>
      </c>
      <c r="E17" s="27">
        <v>1</v>
      </c>
    </row>
    <row r="18" spans="1:7" ht="35.25" customHeight="1">
      <c r="A18" s="22" t="s">
        <v>44</v>
      </c>
      <c r="B18" s="21" t="s">
        <v>1</v>
      </c>
      <c r="C18" s="27">
        <v>1</v>
      </c>
      <c r="D18" s="27">
        <v>1</v>
      </c>
      <c r="E18" s="27">
        <v>1</v>
      </c>
    </row>
    <row r="19" spans="1:7" ht="47.25" customHeight="1">
      <c r="A19" s="20" t="s">
        <v>18</v>
      </c>
      <c r="B19" s="21" t="s">
        <v>6</v>
      </c>
      <c r="C19" s="27">
        <v>1</v>
      </c>
      <c r="D19" s="27">
        <v>1</v>
      </c>
      <c r="E19" s="27">
        <v>1</v>
      </c>
    </row>
    <row r="20" spans="1:7" ht="48.75" customHeight="1">
      <c r="A20" s="20" t="s">
        <v>19</v>
      </c>
      <c r="B20" s="21" t="s">
        <v>6</v>
      </c>
      <c r="C20" s="27">
        <v>1</v>
      </c>
      <c r="D20" s="27">
        <v>1</v>
      </c>
      <c r="E20" s="27">
        <v>1</v>
      </c>
    </row>
    <row r="21" spans="1:7" ht="48" customHeight="1">
      <c r="A21" s="20" t="s">
        <v>20</v>
      </c>
      <c r="B21" s="21" t="s">
        <v>6</v>
      </c>
      <c r="C21" s="27">
        <v>1</v>
      </c>
      <c r="D21" s="27">
        <v>1</v>
      </c>
      <c r="E21" s="27">
        <v>1</v>
      </c>
    </row>
    <row r="22" spans="1:7" ht="47.25" customHeight="1">
      <c r="A22" s="20" t="s">
        <v>21</v>
      </c>
      <c r="B22" s="21" t="s">
        <v>6</v>
      </c>
      <c r="C22" s="27">
        <v>1</v>
      </c>
      <c r="D22" s="27">
        <v>1</v>
      </c>
      <c r="E22" s="27">
        <v>1</v>
      </c>
    </row>
    <row r="23" spans="1:7" ht="46.5" customHeight="1">
      <c r="A23" s="20" t="s">
        <v>22</v>
      </c>
      <c r="B23" s="21" t="s">
        <v>6</v>
      </c>
      <c r="C23" s="27">
        <v>1</v>
      </c>
      <c r="D23" s="27">
        <v>1</v>
      </c>
      <c r="E23" s="27">
        <v>1</v>
      </c>
    </row>
    <row r="24" spans="1:7" ht="47.25" customHeight="1">
      <c r="A24" s="20" t="s">
        <v>45</v>
      </c>
      <c r="B24" s="21" t="s">
        <v>6</v>
      </c>
      <c r="C24" s="27">
        <v>1</v>
      </c>
      <c r="D24" s="27">
        <v>1</v>
      </c>
      <c r="E24" s="27">
        <v>1</v>
      </c>
    </row>
    <row r="25" spans="1:7" ht="47.25" customHeight="1">
      <c r="A25" s="20" t="s">
        <v>24</v>
      </c>
      <c r="B25" s="21" t="s">
        <v>6</v>
      </c>
      <c r="C25" s="27">
        <v>1</v>
      </c>
      <c r="D25" s="27">
        <v>1</v>
      </c>
      <c r="E25" s="27">
        <v>1</v>
      </c>
    </row>
    <row r="26" spans="1:7" ht="34.5" customHeight="1">
      <c r="A26" s="20" t="s">
        <v>25</v>
      </c>
      <c r="B26" s="21" t="s">
        <v>7</v>
      </c>
      <c r="C26" s="27">
        <f>1.175</f>
        <v>1.175</v>
      </c>
      <c r="D26" s="27">
        <f>C26*1.055</f>
        <v>1.239625</v>
      </c>
      <c r="E26" s="27">
        <f t="shared" ref="E26:E35" si="0">D26*1.04</f>
        <v>1.28921</v>
      </c>
      <c r="G26" s="16"/>
    </row>
    <row r="27" spans="1:7" ht="34.5" customHeight="1">
      <c r="A27" s="20" t="s">
        <v>26</v>
      </c>
      <c r="B27" s="21" t="s">
        <v>7</v>
      </c>
      <c r="C27" s="27">
        <f>1.175</f>
        <v>1.175</v>
      </c>
      <c r="D27" s="27">
        <f>C27*1.055</f>
        <v>1.239625</v>
      </c>
      <c r="E27" s="27">
        <f t="shared" si="0"/>
        <v>1.28921</v>
      </c>
    </row>
    <row r="28" spans="1:7" ht="45.75" customHeight="1">
      <c r="A28" s="20" t="s">
        <v>27</v>
      </c>
      <c r="B28" s="21" t="s">
        <v>8</v>
      </c>
      <c r="C28" s="27">
        <v>1.111</v>
      </c>
      <c r="D28" s="27">
        <f t="shared" ref="D28:D35" si="1">C28*1.051</f>
        <v>1.1676609999999998</v>
      </c>
      <c r="E28" s="27">
        <f t="shared" si="0"/>
        <v>1.21436744</v>
      </c>
      <c r="G28" s="16"/>
    </row>
    <row r="29" spans="1:7" ht="46.5" customHeight="1">
      <c r="A29" s="20" t="s">
        <v>28</v>
      </c>
      <c r="B29" s="21" t="s">
        <v>8</v>
      </c>
      <c r="C29" s="27">
        <v>1.111</v>
      </c>
      <c r="D29" s="27">
        <f t="shared" si="1"/>
        <v>1.1676609999999998</v>
      </c>
      <c r="E29" s="27">
        <f t="shared" si="0"/>
        <v>1.21436744</v>
      </c>
    </row>
    <row r="30" spans="1:7" ht="33" customHeight="1">
      <c r="A30" s="20" t="s">
        <v>29</v>
      </c>
      <c r="B30" s="21" t="s">
        <v>8</v>
      </c>
      <c r="C30" s="27">
        <v>1.044</v>
      </c>
      <c r="D30" s="27">
        <f t="shared" si="1"/>
        <v>1.0972439999999999</v>
      </c>
      <c r="E30" s="27">
        <f t="shared" si="0"/>
        <v>1.14113376</v>
      </c>
    </row>
    <row r="31" spans="1:7" ht="48.75" customHeight="1">
      <c r="A31" s="20" t="s">
        <v>30</v>
      </c>
      <c r="B31" s="21" t="s">
        <v>8</v>
      </c>
      <c r="C31" s="27">
        <f>1.04386*1.0597</f>
        <v>1.106178442</v>
      </c>
      <c r="D31" s="27">
        <f t="shared" si="1"/>
        <v>1.162593542542</v>
      </c>
      <c r="E31" s="27">
        <f t="shared" si="0"/>
        <v>1.20909728424368</v>
      </c>
    </row>
    <row r="32" spans="1:7" ht="45.75" customHeight="1">
      <c r="A32" s="20" t="s">
        <v>31</v>
      </c>
      <c r="B32" s="21" t="s">
        <v>8</v>
      </c>
      <c r="C32" s="27">
        <v>1.044</v>
      </c>
      <c r="D32" s="27">
        <f t="shared" si="1"/>
        <v>1.0972439999999999</v>
      </c>
      <c r="E32" s="27">
        <f t="shared" si="0"/>
        <v>1.14113376</v>
      </c>
    </row>
    <row r="33" spans="1:6" ht="49.5" customHeight="1">
      <c r="A33" s="20" t="s">
        <v>32</v>
      </c>
      <c r="B33" s="21" t="s">
        <v>8</v>
      </c>
      <c r="C33" s="27">
        <f>1.04386*1.0597</f>
        <v>1.106178442</v>
      </c>
      <c r="D33" s="27">
        <f t="shared" si="1"/>
        <v>1.162593542542</v>
      </c>
      <c r="E33" s="27">
        <f t="shared" si="0"/>
        <v>1.20909728424368</v>
      </c>
    </row>
    <row r="34" spans="1:6" ht="46.5" customHeight="1">
      <c r="A34" s="20" t="s">
        <v>33</v>
      </c>
      <c r="B34" s="21" t="s">
        <v>8</v>
      </c>
      <c r="C34" s="27">
        <f>1.04386*1.0472</f>
        <v>1.0931301919999998</v>
      </c>
      <c r="D34" s="27">
        <f t="shared" si="1"/>
        <v>1.1488798317919997</v>
      </c>
      <c r="E34" s="27">
        <f t="shared" si="0"/>
        <v>1.1948350250636797</v>
      </c>
    </row>
    <row r="35" spans="1:6" ht="35.25" customHeight="1">
      <c r="A35" s="20" t="s">
        <v>34</v>
      </c>
      <c r="B35" s="21" t="s">
        <v>8</v>
      </c>
      <c r="C35" s="27">
        <v>1.111</v>
      </c>
      <c r="D35" s="27">
        <f t="shared" si="1"/>
        <v>1.1676609999999998</v>
      </c>
      <c r="E35" s="27">
        <f t="shared" si="0"/>
        <v>1.21436744</v>
      </c>
    </row>
    <row r="36" spans="1:6" ht="33.75" customHeight="1">
      <c r="A36" s="20" t="s">
        <v>35</v>
      </c>
      <c r="B36" s="21" t="s">
        <v>9</v>
      </c>
      <c r="C36" s="27">
        <v>1</v>
      </c>
      <c r="D36" s="27">
        <v>1</v>
      </c>
      <c r="E36" s="27">
        <v>1</v>
      </c>
    </row>
    <row r="37" spans="1:6" ht="47.25" customHeight="1">
      <c r="A37" s="20" t="s">
        <v>43</v>
      </c>
      <c r="B37" s="21" t="s">
        <v>10</v>
      </c>
      <c r="C37" s="27">
        <f>1.1175</f>
        <v>1.1174999999999999</v>
      </c>
      <c r="D37" s="27">
        <f>C37*1.055</f>
        <v>1.1789624999999999</v>
      </c>
      <c r="E37" s="27">
        <f>D37*1.04</f>
        <v>1.226121</v>
      </c>
    </row>
    <row r="38" spans="1:6" ht="49.5" customHeight="1">
      <c r="A38" s="20" t="s">
        <v>37</v>
      </c>
      <c r="B38" s="21" t="s">
        <v>10</v>
      </c>
      <c r="C38" s="27">
        <f>1.1175</f>
        <v>1.1174999999999999</v>
      </c>
      <c r="D38" s="27">
        <f>C38*1.055</f>
        <v>1.1789624999999999</v>
      </c>
      <c r="E38" s="27">
        <f>D38*1.04</f>
        <v>1.226121</v>
      </c>
    </row>
    <row r="39" spans="1:6" ht="36.75" customHeight="1">
      <c r="A39" s="23" t="s">
        <v>38</v>
      </c>
      <c r="B39" s="24" t="s">
        <v>11</v>
      </c>
      <c r="C39" s="30">
        <v>1.0449999999999999</v>
      </c>
      <c r="D39" s="30">
        <f>C39*1.055</f>
        <v>1.1024749999999999</v>
      </c>
      <c r="E39" s="30">
        <f>D39*1.04</f>
        <v>1.146574</v>
      </c>
      <c r="F39" s="25"/>
    </row>
    <row r="40" spans="1:6" ht="39" customHeight="1">
      <c r="A40" s="11"/>
      <c r="B40" s="11"/>
      <c r="C40" s="11"/>
      <c r="D40" s="11"/>
    </row>
    <row r="41" spans="1:6">
      <c r="A41" s="11"/>
      <c r="B41" s="11"/>
      <c r="C41" s="11"/>
      <c r="D41" s="11"/>
    </row>
    <row r="42" spans="1:6">
      <c r="A42" s="11"/>
      <c r="B42" s="11"/>
      <c r="C42" s="11"/>
      <c r="D42" s="11"/>
    </row>
    <row r="43" spans="1:6">
      <c r="A43" s="11"/>
      <c r="B43" s="11"/>
      <c r="C43" s="11"/>
      <c r="D43" s="11"/>
    </row>
    <row r="44" spans="1:6">
      <c r="A44" s="11"/>
      <c r="B44" s="11"/>
      <c r="C44" s="11"/>
      <c r="D44" s="11"/>
    </row>
    <row r="45" spans="1:6">
      <c r="A45" s="11"/>
      <c r="B45" s="11"/>
      <c r="C45" s="11"/>
      <c r="D45" s="11"/>
    </row>
    <row r="46" spans="1:6">
      <c r="A46" s="11"/>
      <c r="B46" s="11"/>
      <c r="C46" s="11"/>
      <c r="D46" s="11"/>
    </row>
    <row r="47" spans="1:6">
      <c r="A47" s="11"/>
      <c r="B47" s="11"/>
      <c r="C47" s="11"/>
      <c r="D47" s="11"/>
    </row>
    <row r="48" spans="1:6">
      <c r="A48" s="11"/>
      <c r="B48" s="11"/>
      <c r="C48" s="11"/>
      <c r="D48" s="11"/>
    </row>
    <row r="49" spans="1:4">
      <c r="A49" s="11"/>
      <c r="B49" s="11"/>
      <c r="C49" s="11"/>
      <c r="D49" s="11"/>
    </row>
  </sheetData>
  <mergeCells count="4">
    <mergeCell ref="D1:E1"/>
    <mergeCell ref="A8:E8"/>
    <mergeCell ref="D3:E3"/>
    <mergeCell ref="D2:E2"/>
  </mergeCells>
  <pageMargins left="0.70866141732283472" right="0.51181102362204722" top="0.78740157480314965" bottom="0.59055118110236227" header="0.51181102362204722" footer="0.43307086614173229"/>
  <pageSetup paperSize="9" scale="88" fitToWidth="0" fitToHeight="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Приложение</vt:lpstr>
      <vt:lpstr>'3 года'!Заголовки_для_печати</vt:lpstr>
      <vt:lpstr>Приложение!Заголовки_для_печати</vt:lpstr>
      <vt:lpstr>Приложение!Область_печати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2022-10-07T13:34:44Z</cp:lastPrinted>
  <dcterms:created xsi:type="dcterms:W3CDTF">2015-09-17T13:02:52Z</dcterms:created>
  <dcterms:modified xsi:type="dcterms:W3CDTF">2022-10-11T14:04:36Z</dcterms:modified>
</cp:coreProperties>
</file>