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435"/>
  </bookViews>
  <sheets>
    <sheet name="МТБ пищ." sheetId="2" r:id="rId1"/>
  </sheets>
  <definedNames>
    <definedName name="_xlnm.Print_Area" localSheetId="0">'МТБ пищ.'!$A$1:$D$31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7"/>
  <c r="D28"/>
  <c r="D29"/>
  <c r="D30"/>
  <c r="B31"/>
  <c r="D31" l="1"/>
</calcChain>
</file>

<file path=xl/sharedStrings.xml><?xml version="1.0" encoding="utf-8"?>
<sst xmlns="http://schemas.openxmlformats.org/spreadsheetml/2006/main" count="35" uniqueCount="35">
  <si>
    <t>Городской округ Архангельской области "Мирный"</t>
  </si>
  <si>
    <t>Городской округ Архангельской области "Город Коряжма"</t>
  </si>
  <si>
    <t>Городской округ Архангельской области "Город Новодвинск"</t>
  </si>
  <si>
    <t>Городской округ Архангельской области "Котлас"</t>
  </si>
  <si>
    <t>Городской округ Архангельской области "Северодвинск"</t>
  </si>
  <si>
    <t>Городской округ "Город Архангельск"</t>
  </si>
  <si>
    <t>Приморский муниципальный район Архангельской области</t>
  </si>
  <si>
    <t>Плесецкий муниципальный округ Архангельской области</t>
  </si>
  <si>
    <t>Пинежский муниципальный район Архангельской области</t>
  </si>
  <si>
    <t>Онежский муниципальный район Архангельской области</t>
  </si>
  <si>
    <t>Ленский муниципальный район Архангельской области</t>
  </si>
  <si>
    <t>Красноборский муниципальный район Архангельской области</t>
  </si>
  <si>
    <t>Коношский муниципальный район Архангельской области</t>
  </si>
  <si>
    <t>Каргопольский муниципальный округ Архангельской области</t>
  </si>
  <si>
    <t>Виноградовский муниципальный округ Архангельской области</t>
  </si>
  <si>
    <t>Вилегодский муниципальный округ Архангельской области</t>
  </si>
  <si>
    <t>Верхнетоемский муниципальный округ Архангельской области</t>
  </si>
  <si>
    <t>Вельский муниципальный район Архангельской области</t>
  </si>
  <si>
    <t>1</t>
  </si>
  <si>
    <t>Наименование муниципального образования</t>
  </si>
  <si>
    <t>Расчет субсидий бюджетам муниципальных образований Архангельской области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образование, на 2023 год и на плановый период 2024 и 2025 годов</t>
  </si>
  <si>
    <t>Размер субсидии в расчете на 1 обучающегося, рублей</t>
  </si>
  <si>
    <t>Объем средств областного бюджета на 2023 год и на плановый период 2024 и 2025 годов, рублей</t>
  </si>
  <si>
    <t>2</t>
  </si>
  <si>
    <t>3</t>
  </si>
  <si>
    <t>Численность обучающихся по данным федерального статистического наблюдения по форме № ОО-1 "Сведения об организации, осуществляющей подготовку по образовательным программам начального общего, основного общего, среднего общего образования"), на 01.09.2021 г., человек</t>
  </si>
  <si>
    <t>Котласский муниципальный округ Архангельской области</t>
  </si>
  <si>
    <t>Лешуконский муниципальный округ Архангельской области</t>
  </si>
  <si>
    <t>Мезенский муниципальный округ Архангельской области</t>
  </si>
  <si>
    <t>Няндомский муниципальный округ Архангельской области</t>
  </si>
  <si>
    <t>Устьянский муниципальный округ Архангельской области</t>
  </si>
  <si>
    <t>Холмогорский муниципальный округ Архангельской области</t>
  </si>
  <si>
    <t>Шенкурский муниципальный округ Архангельской области</t>
  </si>
  <si>
    <t xml:space="preserve">ИТОГО </t>
  </si>
  <si>
    <t>4 = 2*3, но не более 
3 030 099 рублей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</si>
</sst>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\ _₽_-;\-* #,##0\ _₽_-;_-* &quot;-&quot;??\ _₽_-;_-@_-"/>
    <numFmt numFmtId="166" formatCode="#,##0.0"/>
  </numFmts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64" fontId="1" fillId="0" borderId="0">
      <alignment vertical="center"/>
    </xf>
  </cellStyleXfs>
  <cellXfs count="18">
    <xf numFmtId="0" fontId="0" fillId="0" borderId="0" xfId="0"/>
    <xf numFmtId="0" fontId="2" fillId="0" borderId="0" xfId="1" applyNumberFormat="1" applyFont="1" applyFill="1" applyAlignment="1"/>
    <xf numFmtId="0" fontId="4" fillId="0" borderId="1" xfId="1" applyNumberFormat="1" applyFont="1" applyFill="1" applyBorder="1" applyAlignment="1"/>
    <xf numFmtId="164" fontId="2" fillId="0" borderId="1" xfId="1" applyNumberFormat="1" applyFont="1" applyFill="1" applyBorder="1" applyAlignment="1"/>
    <xf numFmtId="165" fontId="2" fillId="0" borderId="1" xfId="2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/>
    <xf numFmtId="0" fontId="6" fillId="0" borderId="0" xfId="1" applyNumberFormat="1" applyFont="1" applyFill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Alignment="1"/>
    <xf numFmtId="0" fontId="7" fillId="0" borderId="1" xfId="1" applyNumberFormat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/>
    <xf numFmtId="4" fontId="3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/>
    <xf numFmtId="37" fontId="7" fillId="0" borderId="1" xfId="2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6E0B3"/>
    <pageSetUpPr fitToPage="1"/>
  </sheetPr>
  <dimension ref="A2:D31"/>
  <sheetViews>
    <sheetView tabSelected="1" view="pageBreakPreview" zoomScale="80" zoomScaleNormal="80" zoomScaleSheetLayoutView="80" workbookViewId="0">
      <pane xSplit="1" ySplit="4" topLeftCell="B5" activePane="bottomRight" state="frozen"/>
      <selection pane="topRight"/>
      <selection pane="bottomLeft"/>
      <selection pane="bottomRight" activeCell="A4" sqref="A4"/>
    </sheetView>
  </sheetViews>
  <sheetFormatPr defaultColWidth="9.140625" defaultRowHeight="15"/>
  <cols>
    <col min="1" max="1" width="72.5703125" style="1" customWidth="1"/>
    <col min="2" max="2" width="35.7109375" style="1" customWidth="1"/>
    <col min="3" max="3" width="27.5703125" style="1" customWidth="1"/>
    <col min="4" max="4" width="26.85546875" style="1" customWidth="1"/>
    <col min="5" max="16384" width="9.140625" style="1"/>
  </cols>
  <sheetData>
    <row r="2" spans="1:4" ht="54" customHeight="1">
      <c r="A2" s="17" t="s">
        <v>20</v>
      </c>
      <c r="B2" s="17"/>
      <c r="C2" s="17"/>
      <c r="D2" s="17"/>
    </row>
    <row r="3" spans="1:4" ht="15.75">
      <c r="A3" s="16"/>
      <c r="B3" s="16"/>
      <c r="C3" s="16"/>
      <c r="D3" s="16"/>
    </row>
    <row r="4" spans="1:4" s="8" customFormat="1" ht="84" customHeight="1">
      <c r="A4" s="9" t="s">
        <v>19</v>
      </c>
      <c r="B4" s="14" t="s">
        <v>25</v>
      </c>
      <c r="C4" s="10" t="s">
        <v>21</v>
      </c>
      <c r="D4" s="9" t="s">
        <v>22</v>
      </c>
    </row>
    <row r="5" spans="1:4" s="6" customFormat="1" ht="27.75" customHeight="1">
      <c r="A5" s="7" t="s">
        <v>18</v>
      </c>
      <c r="B5" s="7" t="s">
        <v>23</v>
      </c>
      <c r="C5" s="7" t="s">
        <v>24</v>
      </c>
      <c r="D5" s="7" t="s">
        <v>34</v>
      </c>
    </row>
    <row r="6" spans="1:4" ht="15.75">
      <c r="A6" s="5" t="s">
        <v>17</v>
      </c>
      <c r="B6" s="4">
        <v>6154</v>
      </c>
      <c r="C6" s="15">
        <v>274</v>
      </c>
      <c r="D6" s="3">
        <f t="shared" ref="D6:D24" si="0">B6*C6</f>
        <v>1686196</v>
      </c>
    </row>
    <row r="7" spans="1:4" ht="15.75">
      <c r="A7" s="5" t="s">
        <v>16</v>
      </c>
      <c r="B7" s="4">
        <v>1320</v>
      </c>
      <c r="C7" s="15">
        <v>274</v>
      </c>
      <c r="D7" s="3">
        <f t="shared" si="0"/>
        <v>361680</v>
      </c>
    </row>
    <row r="8" spans="1:4" ht="15.75">
      <c r="A8" s="5" t="s">
        <v>15</v>
      </c>
      <c r="B8" s="4">
        <v>1052</v>
      </c>
      <c r="C8" s="15">
        <v>274</v>
      </c>
      <c r="D8" s="3">
        <f t="shared" si="0"/>
        <v>288248</v>
      </c>
    </row>
    <row r="9" spans="1:4" ht="15.75">
      <c r="A9" s="5" t="s">
        <v>14</v>
      </c>
      <c r="B9" s="4">
        <v>1673</v>
      </c>
      <c r="C9" s="15">
        <v>274</v>
      </c>
      <c r="D9" s="3">
        <f t="shared" si="0"/>
        <v>458402</v>
      </c>
    </row>
    <row r="10" spans="1:4" ht="15.75">
      <c r="A10" s="5" t="s">
        <v>13</v>
      </c>
      <c r="B10" s="4">
        <v>2145</v>
      </c>
      <c r="C10" s="15">
        <v>274</v>
      </c>
      <c r="D10" s="3">
        <f t="shared" si="0"/>
        <v>587730</v>
      </c>
    </row>
    <row r="11" spans="1:4" ht="15.75">
      <c r="A11" s="5" t="s">
        <v>12</v>
      </c>
      <c r="B11" s="4">
        <v>2455</v>
      </c>
      <c r="C11" s="15">
        <v>274</v>
      </c>
      <c r="D11" s="3">
        <f t="shared" si="0"/>
        <v>672670</v>
      </c>
    </row>
    <row r="12" spans="1:4" ht="15.75">
      <c r="A12" s="5" t="s">
        <v>26</v>
      </c>
      <c r="B12" s="4">
        <v>1606</v>
      </c>
      <c r="C12" s="15">
        <v>274</v>
      </c>
      <c r="D12" s="3">
        <f t="shared" si="0"/>
        <v>440044</v>
      </c>
    </row>
    <row r="13" spans="1:4" ht="15.75">
      <c r="A13" s="5" t="s">
        <v>11</v>
      </c>
      <c r="B13" s="4">
        <v>1288</v>
      </c>
      <c r="C13" s="15">
        <v>274</v>
      </c>
      <c r="D13" s="3">
        <f t="shared" si="0"/>
        <v>352912</v>
      </c>
    </row>
    <row r="14" spans="1:4" ht="15.75">
      <c r="A14" s="5" t="s">
        <v>10</v>
      </c>
      <c r="B14" s="4">
        <v>1468</v>
      </c>
      <c r="C14" s="15">
        <v>274</v>
      </c>
      <c r="D14" s="3">
        <f t="shared" si="0"/>
        <v>402232</v>
      </c>
    </row>
    <row r="15" spans="1:4" ht="15.75">
      <c r="A15" s="5" t="s">
        <v>27</v>
      </c>
      <c r="B15" s="4">
        <v>664</v>
      </c>
      <c r="C15" s="15">
        <v>274</v>
      </c>
      <c r="D15" s="3">
        <f t="shared" si="0"/>
        <v>181936</v>
      </c>
    </row>
    <row r="16" spans="1:4" ht="15.75">
      <c r="A16" s="5" t="s">
        <v>28</v>
      </c>
      <c r="B16" s="4">
        <v>858</v>
      </c>
      <c r="C16" s="15">
        <v>274</v>
      </c>
      <c r="D16" s="3">
        <f t="shared" si="0"/>
        <v>235092</v>
      </c>
    </row>
    <row r="17" spans="1:4" ht="15.75">
      <c r="A17" s="5" t="s">
        <v>29</v>
      </c>
      <c r="B17" s="4">
        <v>3248</v>
      </c>
      <c r="C17" s="15">
        <v>274</v>
      </c>
      <c r="D17" s="3">
        <f t="shared" si="0"/>
        <v>889952</v>
      </c>
    </row>
    <row r="18" spans="1:4" ht="15.75">
      <c r="A18" s="5" t="s">
        <v>9</v>
      </c>
      <c r="B18" s="4">
        <v>3030</v>
      </c>
      <c r="C18" s="15">
        <v>274</v>
      </c>
      <c r="D18" s="3">
        <f t="shared" si="0"/>
        <v>830220</v>
      </c>
    </row>
    <row r="19" spans="1:4" ht="15.75">
      <c r="A19" s="5" t="s">
        <v>8</v>
      </c>
      <c r="B19" s="4">
        <v>2194</v>
      </c>
      <c r="C19" s="15">
        <v>274</v>
      </c>
      <c r="D19" s="3">
        <f t="shared" si="0"/>
        <v>601156</v>
      </c>
    </row>
    <row r="20" spans="1:4" ht="15.75">
      <c r="A20" s="5" t="s">
        <v>7</v>
      </c>
      <c r="B20" s="4">
        <v>4582</v>
      </c>
      <c r="C20" s="15">
        <v>274</v>
      </c>
      <c r="D20" s="3">
        <f t="shared" si="0"/>
        <v>1255468</v>
      </c>
    </row>
    <row r="21" spans="1:4" ht="15.75">
      <c r="A21" s="5" t="s">
        <v>6</v>
      </c>
      <c r="B21" s="4">
        <v>2542</v>
      </c>
      <c r="C21" s="15">
        <v>274</v>
      </c>
      <c r="D21" s="3">
        <f t="shared" si="0"/>
        <v>696508</v>
      </c>
    </row>
    <row r="22" spans="1:4" ht="15.75">
      <c r="A22" s="5" t="s">
        <v>30</v>
      </c>
      <c r="B22" s="4">
        <v>3262</v>
      </c>
      <c r="C22" s="15">
        <v>274</v>
      </c>
      <c r="D22" s="3">
        <f t="shared" si="0"/>
        <v>893788</v>
      </c>
    </row>
    <row r="23" spans="1:4" ht="15.75">
      <c r="A23" s="5" t="s">
        <v>31</v>
      </c>
      <c r="B23" s="4">
        <v>1997</v>
      </c>
      <c r="C23" s="15">
        <v>274</v>
      </c>
      <c r="D23" s="3">
        <f t="shared" si="0"/>
        <v>547178</v>
      </c>
    </row>
    <row r="24" spans="1:4" ht="15.75">
      <c r="A24" s="5" t="s">
        <v>32</v>
      </c>
      <c r="B24" s="4">
        <v>1424</v>
      </c>
      <c r="C24" s="15">
        <v>274</v>
      </c>
      <c r="D24" s="3">
        <f t="shared" si="0"/>
        <v>390176</v>
      </c>
    </row>
    <row r="25" spans="1:4" ht="15.75">
      <c r="A25" s="5" t="s">
        <v>5</v>
      </c>
      <c r="B25" s="4">
        <v>37789</v>
      </c>
      <c r="C25" s="15">
        <v>274</v>
      </c>
      <c r="D25" s="3">
        <v>3030099</v>
      </c>
    </row>
    <row r="26" spans="1:4" ht="15.75">
      <c r="A26" s="5" t="s">
        <v>4</v>
      </c>
      <c r="B26" s="4">
        <v>21229</v>
      </c>
      <c r="C26" s="15">
        <v>274</v>
      </c>
      <c r="D26" s="3">
        <v>3030099</v>
      </c>
    </row>
    <row r="27" spans="1:4" ht="15.75">
      <c r="A27" s="5" t="s">
        <v>3</v>
      </c>
      <c r="B27" s="4">
        <v>9714</v>
      </c>
      <c r="C27" s="15">
        <v>274</v>
      </c>
      <c r="D27" s="3">
        <f>B27*C27</f>
        <v>2661636</v>
      </c>
    </row>
    <row r="28" spans="1:4" ht="15.75">
      <c r="A28" s="5" t="s">
        <v>2</v>
      </c>
      <c r="B28" s="4">
        <v>4358</v>
      </c>
      <c r="C28" s="15">
        <v>274</v>
      </c>
      <c r="D28" s="3">
        <f>B28*C28</f>
        <v>1194092</v>
      </c>
    </row>
    <row r="29" spans="1:4" ht="15.75">
      <c r="A29" s="5" t="s">
        <v>1</v>
      </c>
      <c r="B29" s="4">
        <v>4655</v>
      </c>
      <c r="C29" s="15">
        <v>274</v>
      </c>
      <c r="D29" s="3">
        <f>B29*C29</f>
        <v>1275470</v>
      </c>
    </row>
    <row r="30" spans="1:4" ht="15.75">
      <c r="A30" s="5" t="s">
        <v>0</v>
      </c>
      <c r="B30" s="4">
        <v>3790</v>
      </c>
      <c r="C30" s="15">
        <v>274</v>
      </c>
      <c r="D30" s="3">
        <f>B30*C30</f>
        <v>1038460</v>
      </c>
    </row>
    <row r="31" spans="1:4" ht="15.75">
      <c r="A31" s="2" t="s">
        <v>33</v>
      </c>
      <c r="B31" s="13">
        <f>SUM(B6:B30)</f>
        <v>124497</v>
      </c>
      <c r="C31" s="12">
        <v>274</v>
      </c>
      <c r="D31" s="11">
        <f>SUM(D6:D30)</f>
        <v>24001444</v>
      </c>
    </row>
  </sheetData>
  <mergeCells count="1">
    <mergeCell ref="A2:D2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МТБ пищ.</vt:lpstr>
      <vt:lpstr>'МТБ пищ.'!Область_печати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Ирина Леонидовна</dc:creator>
  <cp:lastModifiedBy>minfin user</cp:lastModifiedBy>
  <cp:lastPrinted>2022-10-12T11:37:21Z</cp:lastPrinted>
  <dcterms:created xsi:type="dcterms:W3CDTF">2022-10-12T08:54:32Z</dcterms:created>
  <dcterms:modified xsi:type="dcterms:W3CDTF">2022-10-12T11:37:22Z</dcterms:modified>
</cp:coreProperties>
</file>