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5055" yWindow="-90" windowWidth="22710" windowHeight="12090"/>
  </bookViews>
  <sheets>
    <sheet name="налоговые и неналоговые" sheetId="1" r:id="rId1"/>
  </sheets>
  <definedNames>
    <definedName name="Z_73D7718A_C58D_41DD_83DC_9368C9B04778_.wvu.Cols" localSheetId="0" hidden="1">'налоговые и неналоговые'!#REF!</definedName>
    <definedName name="Z_73D7718A_C58D_41DD_83DC_9368C9B04778_.wvu.PrintTitles" localSheetId="0" hidden="1">'налоговые и неналоговые'!$9:$10</definedName>
    <definedName name="Z_83B7096A_0FA0_4627_A58C_4D002CA0D88C_.wvu.Cols" localSheetId="0" hidden="1">'налоговые и неналоговые'!#REF!</definedName>
    <definedName name="Z_83B7096A_0FA0_4627_A58C_4D002CA0D88C_.wvu.PrintTitles" localSheetId="0" hidden="1">'налоговые и неналоговые'!$9:$10</definedName>
    <definedName name="_xlnm.Print_Titles" localSheetId="0">'налоговые и неналоговые'!$9:$10</definedName>
    <definedName name="_xlnm.Print_Area" localSheetId="0">'налоговые и неналоговые'!$A$1:$K$62</definedName>
  </definedNames>
  <calcPr calcId="125725"/>
  <customWorkbookViews>
    <customWorkbookView name="MalkovaE - Личное представление" guid="{73D7718A-C58D-41DD-83DC-9368C9B04778}" mergeInterval="0" personalView="1" maximized="1" windowWidth="1916" windowHeight="835" activeSheetId="1"/>
    <customWorkbookView name="minfin user - Личное представление" guid="{83B7096A-0FA0-4627-A58C-4D002CA0D88C}" mergeInterval="0" personalView="1" maximized="1" xWindow="1" yWindow="1" windowWidth="1920" windowHeight="941" activeSheetId="1"/>
  </customWorkbookViews>
</workbook>
</file>

<file path=xl/calcChain.xml><?xml version="1.0" encoding="utf-8"?>
<calcChain xmlns="http://schemas.openxmlformats.org/spreadsheetml/2006/main">
  <c r="M12" i="1"/>
  <c r="N12"/>
  <c r="O12"/>
  <c r="P12"/>
  <c r="Q12"/>
  <c r="L12"/>
</calcChain>
</file>

<file path=xl/sharedStrings.xml><?xml version="1.0" encoding="utf-8"?>
<sst xmlns="http://schemas.openxmlformats.org/spreadsheetml/2006/main" count="251" uniqueCount="174">
  <si>
    <t>Наименование бюджета</t>
  </si>
  <si>
    <t>Областной бюджет</t>
  </si>
  <si>
    <t>Наименование главного администратора доходов бюджета</t>
  </si>
  <si>
    <t>Прогноз доходов бюджетов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</si>
  <si>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</si>
  <si>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</si>
  <si>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</si>
  <si>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РФ</t>
  </si>
  <si>
    <t>Налоги на совокупный доход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</si>
  <si>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</si>
  <si>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</si>
  <si>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</si>
  <si>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</si>
  <si>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</si>
  <si>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</si>
  <si>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</si>
  <si>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</si>
  <si>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Разные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</si>
  <si>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</si>
  <si>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</si>
  <si>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</si>
  <si>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</si>
  <si>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</si>
  <si>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</si>
  <si>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</si>
  <si>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Финансовый орган</t>
  </si>
  <si>
    <t xml:space="preserve">Единица измерения: </t>
  </si>
  <si>
    <t>Классификация
доходов бюджетов</t>
  </si>
  <si>
    <t>код</t>
  </si>
  <si>
    <t>Наименование группы (подгруппы) источников доходов бюджета / 
наименование источника доходов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</si>
  <si>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</si>
  <si>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</si>
  <si>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</si>
  <si>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Уполномоченный территориальный орган Федерального казначейства </t>
  </si>
  <si>
    <t>000 117 00000 00 0000 000</t>
  </si>
  <si>
    <t>Министерство финансов Архангельской области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</si>
  <si>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</t>
  </si>
  <si>
    <t>Акцизы на пиво, производимое на территории Российской Федерации</t>
  </si>
  <si>
    <t>Налог, взимаемый в связи с применением упрощенной системы налогообложения</t>
  </si>
  <si>
    <t>Регулярные платежи за добычу полезных ископаемых (роялти) при выполнении соглашений о разделе продукции</t>
  </si>
  <si>
    <t>Налоги на прибыль организаций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</si>
  <si>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</si>
  <si>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</si>
  <si>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</si>
  <si>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</si>
  <si>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</si>
  <si>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Плата за негативное воздействие на окружающую среду</t>
  </si>
  <si>
    <t>Плата за использование лесов</t>
  </si>
  <si>
    <t>Управление Росприроднадзора по Архангельской области</t>
  </si>
  <si>
    <t>Министерство природных ресурсов и лесопромышленного комплекса Архангельской области</t>
  </si>
  <si>
    <t>Наименование</t>
  </si>
  <si>
    <t>Министерство имущественных отношений Архангельской области</t>
  </si>
  <si>
    <t>Платежи при пользовании недрами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</si>
  <si>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 (по нормативам,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организаций)</t>
  </si>
  <si>
    <t>Административные штрафы, установленные Кодексом Российской Федерации об административных правонарушениях</t>
  </si>
  <si>
    <t>000 1 00 00000 00 0000 000</t>
  </si>
  <si>
    <t>182 1 01 00000 00 0000 000</t>
  </si>
  <si>
    <t>182 1 01 02000 01 0000 110</t>
  </si>
  <si>
    <t>100 1 03 02141 01 0000 110</t>
  </si>
  <si>
    <t>100 1 03 02143 01 0000 110</t>
  </si>
  <si>
    <t>100 1 03 02230 01 0000 110</t>
  </si>
  <si>
    <t>100 1 03 02240 01 0000 110</t>
  </si>
  <si>
    <t>100 1 03 02250 01 0000 110</t>
  </si>
  <si>
    <t>182 1 05 00000 00 0000 110</t>
  </si>
  <si>
    <t>182 1 05 01000 00 0000 110</t>
  </si>
  <si>
    <t>182 1 06 00000 00 0000 000</t>
  </si>
  <si>
    <t>182 1 06 02000 02 0000 110</t>
  </si>
  <si>
    <t>182 1 06 04000 02 0000 110</t>
  </si>
  <si>
    <t>182 1 06 05000 02 0000 110</t>
  </si>
  <si>
    <t>182 1 07 01000 01 0000 110</t>
  </si>
  <si>
    <t>182 1 07 04000 01 0000 110</t>
  </si>
  <si>
    <t>000 1 08 00000 00 0000 000</t>
  </si>
  <si>
    <t>182 1 07 00000 00 0000 000</t>
  </si>
  <si>
    <t>000 1 11 00000 00 0000 000</t>
  </si>
  <si>
    <t>163 1 11 01000 00 0000 120</t>
  </si>
  <si>
    <t>090 1 11 03000 00 0000 120</t>
  </si>
  <si>
    <t>000 1 11 05000 00 0000 120</t>
  </si>
  <si>
    <t>163 1 11 07000 00 0000 120</t>
  </si>
  <si>
    <t>163 1 11 09000 00 0000 120</t>
  </si>
  <si>
    <t>000 1 12 00000 00 0000 000</t>
  </si>
  <si>
    <t>048 1 12 01000 00 0000 000</t>
  </si>
  <si>
    <t>045 1 12 02000 00 0000 000</t>
  </si>
  <si>
    <t>045 1 12 04000 00 0000 000</t>
  </si>
  <si>
    <t>000 1 13 00000 00 0000 000</t>
  </si>
  <si>
    <t>163 1 14 00000 00 0000 000</t>
  </si>
  <si>
    <t>000 1 15 00000 00 0000 000</t>
  </si>
  <si>
    <t>000 1 16 00000 00 0000 000</t>
  </si>
  <si>
    <t>000 1 16 01000 01 0000 140</t>
  </si>
  <si>
    <t>УФНС по Архангельской области  и Ненецкому автономному округу</t>
  </si>
  <si>
    <t>163 1 11 05322 02 0000 120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</si>
  <si>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субъектов Российской Федерации</t>
  </si>
  <si>
    <t>182 1 03 02120 01 0000 110</t>
  </si>
  <si>
    <t>182 1 03 02100 01 0000 110</t>
  </si>
  <si>
    <t>Акцизы на сидр, пуаре, медовуху, производимые на территории Российской Федерации</t>
  </si>
  <si>
    <t>100 1 03 02142 01 0000 110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</si>
  <si>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 (по нормативам, установленным Федеральным законом о федеральном бюджете, в целях компенсации снижения доходов бюджетов субъектов Российской Федерации в связи с переходом на порядок зачисления таких доходов по данным о розничной продаже указанной продукции, отраженным в единой государственной автоматизированной информационной системе учета объема производства и оборота этилового спирта, алкогольной и спиртосодержащей продукции)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</si>
  <si>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 (в порядке, установленном Министерством финансов Российской Федерации)</t>
  </si>
  <si>
    <t>Доходы от уплаты акцизов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</si>
  <si>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Доходы от уплаты акцизов на этиловый спирт из пищевого сырья (дистилляты винный, виноградный, плодовый, коньячный, кальвадосный, висковый), производимый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</si>
  <si>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Доходы от уплаты акцизов на спиртосодержащую продукцию, производимую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</si>
  <si>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Доходы от уплаты акцизов на этиловый спирт из непищевого сырья, производимый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</si>
  <si>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100 1 03 02190 01 0000 110</t>
  </si>
  <si>
    <t>100 1 03 02200 01 0000 110</t>
  </si>
  <si>
    <t>100 1 03 02210 01 0000 110</t>
  </si>
  <si>
    <t>100 1 03 02220 01 0000 110</t>
  </si>
  <si>
    <t>182 1 05 06000 00 0000 110</t>
  </si>
  <si>
    <t>Налог на профессиональный доход</t>
  </si>
  <si>
    <t>Доходы от уплаты акцизов на алкогольную продукцию с объемной долей этилового спирта до 9 процентов включительно</t>
  </si>
  <si>
    <t>Доходы от уплаты акцизов на этиловый спирт из пищевого или непищевого сырья, акцизов на спиртосодержащую продукцию, производимые на территории Российской Федерации,  подлежащие зачислению в бюджеты субъектов, направляемые в размере 50 процентов объема указанных доходов территориальными органами Федерального казначейства в уполномоченный территориальный орган Федерального казначейства для их последующего распределения между бюджетами Российской Федерации по нормативам</t>
  </si>
  <si>
    <t>000 1 03 00000 00 0000 000</t>
  </si>
  <si>
    <t>000 109 00000 00 0000 000</t>
  </si>
  <si>
    <t>Задолженность и перерасчеты по отмененным налогам, сборам и иным обязательным платежам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</si>
  <si>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</si>
  <si>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</si>
  <si>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</si>
  <si>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000 1 16 07000 01 0000 140</t>
  </si>
  <si>
    <t>000 1 16 10000 00 0000 140</t>
  </si>
  <si>
    <t>млн. рублей</t>
  </si>
  <si>
    <t>Номер реестровой записи</t>
  </si>
  <si>
    <t>Доходы от размещения временно свободных средств бюджетов субъектов Российской Федерации</t>
  </si>
  <si>
    <t>090 1 11 02020 02 0000 120</t>
  </si>
  <si>
    <t>1.1</t>
  </si>
  <si>
    <t>1.1.1</t>
  </si>
  <si>
    <t>1.1.2</t>
  </si>
  <si>
    <t>1.2</t>
  </si>
  <si>
    <t>1.2.1</t>
  </si>
  <si>
    <t>1.2.2</t>
  </si>
  <si>
    <t>1.2.3</t>
  </si>
  <si>
    <t>1.2.4</t>
  </si>
  <si>
    <t>1.2.5</t>
  </si>
  <si>
    <t>1.2.6</t>
  </si>
  <si>
    <t>1.3</t>
  </si>
  <si>
    <t>1.3.1</t>
  </si>
  <si>
    <t>1.3.2</t>
  </si>
  <si>
    <t>1.4</t>
  </si>
  <si>
    <t>1.4.1</t>
  </si>
  <si>
    <t>1.4.2</t>
  </si>
  <si>
    <t>1.4.3</t>
  </si>
  <si>
    <t>1.5</t>
  </si>
  <si>
    <t>1.5.1</t>
  </si>
  <si>
    <t>1.5.2</t>
  </si>
  <si>
    <t>1.5.3</t>
  </si>
  <si>
    <t>1.6</t>
  </si>
  <si>
    <t>1.7</t>
  </si>
  <si>
    <t>1.8</t>
  </si>
  <si>
    <t>1.8.1</t>
  </si>
  <si>
    <t>1.8.2</t>
  </si>
  <si>
    <t>1.8.3</t>
  </si>
  <si>
    <t>1.8.4</t>
  </si>
  <si>
    <t>1.8.5</t>
  </si>
  <si>
    <t>1.8.6</t>
  </si>
  <si>
    <t>1.9</t>
  </si>
  <si>
    <t>1.9.1</t>
  </si>
  <si>
    <t>1.9.2</t>
  </si>
  <si>
    <t>1.9.3</t>
  </si>
  <si>
    <t>1.10</t>
  </si>
  <si>
    <t>1.11</t>
  </si>
  <si>
    <t>1.12</t>
  </si>
  <si>
    <t>1.13</t>
  </si>
  <si>
    <t>1.13.1</t>
  </si>
  <si>
    <t>1.13.2</t>
  </si>
  <si>
    <t>1.13.3</t>
  </si>
  <si>
    <t>1.13.4</t>
  </si>
  <si>
    <t>1.14</t>
  </si>
  <si>
    <t>1.8.7</t>
  </si>
  <si>
    <t>Реестр источников доходов областного бюджета
(к проекту областного закона "Об областном бюджете на 2023 год и на плановый период 2024 и 2025 годов)
в части налоговых и неналоговых доходов</t>
  </si>
  <si>
    <t>000 1 16 11000 01 0000 140</t>
  </si>
  <si>
    <t>План 
на 
2022 год</t>
  </si>
  <si>
    <t>Кассовые поступления в текущем финансовом году
(по состоянию на 01 октября 2022 года)</t>
  </si>
  <si>
    <t>Оценка исполнения
 на 2022 (текущий финановый
 год)</t>
  </si>
  <si>
    <t>на 2023 год
(очередной финансовый год)</t>
  </si>
  <si>
    <t>на 2024 год (первый год планового периода)</t>
  </si>
  <si>
    <t>на 2025 год
(второй год планового периода)</t>
  </si>
  <si>
    <t>182 1 07 02000 01 0000 110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</si>
</sst>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#,##0.0"/>
    <numFmt numFmtId="166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0" fontId="6" fillId="0" borderId="0" xfId="0" applyFont="1" applyFill="1" applyAlignment="1">
      <alignment horizontal="left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3" fontId="2" fillId="0" borderId="0" xfId="0" applyNumberFormat="1" applyFont="1" applyFill="1"/>
    <xf numFmtId="2" fontId="5" fillId="0" borderId="1" xfId="1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65" fontId="2" fillId="0" borderId="0" xfId="0" applyNumberFormat="1" applyFont="1" applyFill="1"/>
    <xf numFmtId="0" fontId="2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2" fontId="1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29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165" fontId="19" fillId="0" borderId="0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vertical="center"/>
    </xf>
    <xf numFmtId="4" fontId="16" fillId="5" borderId="0" xfId="0" applyNumberFormat="1" applyFont="1" applyFill="1" applyBorder="1" applyAlignment="1">
      <alignment vertical="center" wrapText="1"/>
    </xf>
    <xf numFmtId="4" fontId="16" fillId="5" borderId="0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/>
    <xf numFmtId="0" fontId="0" fillId="0" borderId="3" xfId="0" applyFill="1" applyBorder="1"/>
  </cellXfs>
  <cellStyles count="30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  <cellStyle name="Финансовый" xfId="2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67"/>
  <sheetViews>
    <sheetView tabSelected="1" view="pageBreakPreview" zoomScale="60" zoomScaleNormal="50" workbookViewId="0">
      <selection activeCell="A3" sqref="A3:K3"/>
    </sheetView>
  </sheetViews>
  <sheetFormatPr defaultColWidth="9.140625" defaultRowHeight="15.75"/>
  <cols>
    <col min="1" max="1" width="28.7109375" style="1" customWidth="1"/>
    <col min="2" max="2" width="47.5703125" style="1" customWidth="1"/>
    <col min="3" max="3" width="29" style="1" customWidth="1"/>
    <col min="4" max="4" width="105.5703125" style="1" customWidth="1"/>
    <col min="5" max="5" width="37.7109375" style="1" customWidth="1"/>
    <col min="6" max="6" width="12.140625" style="1" bestFit="1" customWidth="1"/>
    <col min="7" max="7" width="13.85546875" style="15" customWidth="1"/>
    <col min="8" max="8" width="14.28515625" style="1" customWidth="1"/>
    <col min="9" max="9" width="12.85546875" style="1" customWidth="1"/>
    <col min="10" max="10" width="13.7109375" style="1" customWidth="1"/>
    <col min="11" max="11" width="13.28515625" style="1" customWidth="1"/>
    <col min="12" max="12" width="17.7109375" style="1" hidden="1" customWidth="1"/>
    <col min="13" max="13" width="17.5703125" style="1" hidden="1" customWidth="1"/>
    <col min="14" max="14" width="18" style="1" hidden="1" customWidth="1"/>
    <col min="15" max="15" width="13.42578125" style="1" hidden="1" customWidth="1"/>
    <col min="16" max="16" width="12.85546875" style="1" hidden="1" customWidth="1"/>
    <col min="17" max="17" width="13.85546875" style="1" hidden="1" customWidth="1"/>
    <col min="18" max="18" width="12.85546875" style="1" hidden="1" customWidth="1"/>
    <col min="19" max="37" width="9.140625" style="1" hidden="1" customWidth="1"/>
    <col min="38" max="45" width="9.140625" style="1" customWidth="1"/>
    <col min="46" max="46" width="9.140625" style="1"/>
    <col min="47" max="47" width="12.85546875" style="1" bestFit="1" customWidth="1"/>
    <col min="48" max="16384" width="9.140625" style="1"/>
  </cols>
  <sheetData>
    <row r="2" spans="1:17" ht="104.45" customHeight="1">
      <c r="A2" s="59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7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5" spans="1:17" ht="18.75">
      <c r="A5" s="7" t="s">
        <v>25</v>
      </c>
      <c r="B5" s="7"/>
      <c r="C5" s="2" t="s">
        <v>35</v>
      </c>
      <c r="D5" s="7"/>
      <c r="E5" s="62"/>
      <c r="F5" s="62"/>
      <c r="G5" s="62"/>
      <c r="H5" s="62"/>
      <c r="I5" s="62"/>
      <c r="J5" s="62"/>
      <c r="K5" s="62"/>
    </row>
    <row r="6" spans="1:17" ht="18.75">
      <c r="A6" s="7" t="s">
        <v>0</v>
      </c>
      <c r="B6" s="7"/>
      <c r="C6" s="2" t="s">
        <v>1</v>
      </c>
      <c r="D6" s="7"/>
      <c r="E6" s="62"/>
      <c r="F6" s="62"/>
      <c r="G6" s="62"/>
      <c r="H6" s="62"/>
      <c r="I6" s="62"/>
      <c r="J6" s="62"/>
      <c r="K6" s="62"/>
    </row>
    <row r="7" spans="1:17" ht="18.75">
      <c r="A7" s="7" t="s">
        <v>26</v>
      </c>
      <c r="B7" s="7"/>
      <c r="C7" s="2" t="s">
        <v>117</v>
      </c>
      <c r="D7" s="7"/>
    </row>
    <row r="9" spans="1:17" ht="15.6" customHeight="1">
      <c r="A9" s="63" t="s">
        <v>118</v>
      </c>
      <c r="B9" s="63" t="s">
        <v>29</v>
      </c>
      <c r="C9" s="55" t="s">
        <v>27</v>
      </c>
      <c r="D9" s="55"/>
      <c r="E9" s="63" t="s">
        <v>2</v>
      </c>
      <c r="F9" s="63" t="s">
        <v>167</v>
      </c>
      <c r="G9" s="65" t="s">
        <v>168</v>
      </c>
      <c r="H9" s="63" t="s">
        <v>169</v>
      </c>
      <c r="I9" s="56" t="s">
        <v>3</v>
      </c>
      <c r="J9" s="57"/>
      <c r="K9" s="58"/>
    </row>
    <row r="10" spans="1:17" ht="147.6" customHeight="1">
      <c r="A10" s="64"/>
      <c r="B10" s="64"/>
      <c r="C10" s="48" t="s">
        <v>28</v>
      </c>
      <c r="D10" s="48" t="s">
        <v>50</v>
      </c>
      <c r="E10" s="64"/>
      <c r="F10" s="64"/>
      <c r="G10" s="66"/>
      <c r="H10" s="64"/>
      <c r="I10" s="49" t="s">
        <v>170</v>
      </c>
      <c r="J10" s="49" t="s">
        <v>171</v>
      </c>
      <c r="K10" s="49" t="s">
        <v>172</v>
      </c>
    </row>
    <row r="11" spans="1:17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  <c r="H11" s="17">
        <v>8</v>
      </c>
      <c r="I11" s="17">
        <v>9</v>
      </c>
      <c r="J11" s="17">
        <v>10</v>
      </c>
      <c r="K11" s="17">
        <v>11</v>
      </c>
      <c r="L11" s="11"/>
      <c r="M11" s="11"/>
      <c r="N11" s="11"/>
      <c r="O11" s="11"/>
      <c r="P11" s="11"/>
    </row>
    <row r="12" spans="1:17" ht="48" customHeight="1">
      <c r="A12" s="6">
        <v>1</v>
      </c>
      <c r="B12" s="16" t="s">
        <v>4</v>
      </c>
      <c r="C12" s="3" t="s">
        <v>55</v>
      </c>
      <c r="D12" s="4" t="s">
        <v>4</v>
      </c>
      <c r="E12" s="3"/>
      <c r="F12" s="23">
        <v>78343.353838999989</v>
      </c>
      <c r="G12" s="23">
        <v>62436.128644149983</v>
      </c>
      <c r="H12" s="23">
        <v>82889.537631499988</v>
      </c>
      <c r="I12" s="23">
        <v>85856.878333000001</v>
      </c>
      <c r="J12" s="23">
        <v>90796.155870000002</v>
      </c>
      <c r="K12" s="23">
        <v>96226.036624999993</v>
      </c>
      <c r="L12" s="15">
        <f t="shared" ref="L12:Q12" si="0">F13+F16+F29+F32+F36+F40+F41+F42+F50+F54+F55+F56+F57+F62</f>
        <v>78343.353838999989</v>
      </c>
      <c r="M12" s="15">
        <f t="shared" si="0"/>
        <v>62436.128644149983</v>
      </c>
      <c r="N12" s="15">
        <f t="shared" si="0"/>
        <v>82889.537631499988</v>
      </c>
      <c r="O12" s="15">
        <f t="shared" si="0"/>
        <v>85856.878333000001</v>
      </c>
      <c r="P12" s="15">
        <f t="shared" si="0"/>
        <v>90796.155869999988</v>
      </c>
      <c r="Q12" s="15">
        <f t="shared" si="0"/>
        <v>96226.036625000008</v>
      </c>
    </row>
    <row r="13" spans="1:17" ht="43.15" customHeight="1">
      <c r="A13" s="6" t="s">
        <v>121</v>
      </c>
      <c r="B13" s="4" t="s">
        <v>5</v>
      </c>
      <c r="C13" s="3" t="s">
        <v>56</v>
      </c>
      <c r="D13" s="4" t="s">
        <v>5</v>
      </c>
      <c r="E13" s="3"/>
      <c r="F13" s="24">
        <v>50154.571811999995</v>
      </c>
      <c r="G13" s="24">
        <v>39642.917377519996</v>
      </c>
      <c r="H13" s="24">
        <v>52857.142999999996</v>
      </c>
      <c r="I13" s="24">
        <v>56061.685039999997</v>
      </c>
      <c r="J13" s="24">
        <v>59965.888661999998</v>
      </c>
      <c r="K13" s="24">
        <v>65062.602809999997</v>
      </c>
      <c r="L13" s="8"/>
    </row>
    <row r="14" spans="1:17" ht="31.5">
      <c r="A14" s="6" t="s">
        <v>122</v>
      </c>
      <c r="B14" s="3" t="s">
        <v>40</v>
      </c>
      <c r="C14" s="3" t="s">
        <v>56</v>
      </c>
      <c r="D14" s="3" t="s">
        <v>40</v>
      </c>
      <c r="E14" s="3" t="s">
        <v>88</v>
      </c>
      <c r="F14" s="22">
        <v>26720.143</v>
      </c>
      <c r="G14" s="22">
        <v>23281.974789049997</v>
      </c>
      <c r="H14" s="32">
        <v>28520.143</v>
      </c>
      <c r="I14" s="33">
        <v>29832.856</v>
      </c>
      <c r="J14" s="33">
        <v>31885.8</v>
      </c>
      <c r="K14" s="33">
        <v>35182.355000000003</v>
      </c>
    </row>
    <row r="15" spans="1:17" ht="31.5">
      <c r="A15" s="6" t="s">
        <v>123</v>
      </c>
      <c r="B15" s="3" t="s">
        <v>6</v>
      </c>
      <c r="C15" s="3" t="s">
        <v>57</v>
      </c>
      <c r="D15" s="3" t="s">
        <v>6</v>
      </c>
      <c r="E15" s="3" t="s">
        <v>88</v>
      </c>
      <c r="F15" s="22">
        <v>23434.428811999998</v>
      </c>
      <c r="G15" s="22">
        <v>16360.942588469998</v>
      </c>
      <c r="H15" s="22">
        <v>24337</v>
      </c>
      <c r="I15" s="39">
        <v>26228.829040000001</v>
      </c>
      <c r="J15" s="39">
        <v>28080.088661999998</v>
      </c>
      <c r="K15" s="39">
        <v>29880.247810000001</v>
      </c>
    </row>
    <row r="16" spans="1:17" ht="51" customHeight="1">
      <c r="A16" s="6" t="s">
        <v>124</v>
      </c>
      <c r="B16" s="4" t="s">
        <v>7</v>
      </c>
      <c r="C16" s="3" t="s">
        <v>109</v>
      </c>
      <c r="D16" s="4" t="s">
        <v>7</v>
      </c>
      <c r="E16" s="3"/>
      <c r="F16" s="24">
        <v>8437.2001</v>
      </c>
      <c r="G16" s="24">
        <v>7002.1349759899986</v>
      </c>
      <c r="H16" s="24">
        <v>8809.4531999999999</v>
      </c>
      <c r="I16" s="24">
        <v>9088.4683999999997</v>
      </c>
      <c r="J16" s="24">
        <v>9674.8536999999997</v>
      </c>
      <c r="K16" s="24">
        <v>9534.9426000000003</v>
      </c>
      <c r="L16" s="15"/>
    </row>
    <row r="17" spans="1:47" ht="46.9" customHeight="1">
      <c r="A17" s="74" t="s">
        <v>125</v>
      </c>
      <c r="B17" s="70" t="s">
        <v>107</v>
      </c>
      <c r="C17" s="3" t="s">
        <v>92</v>
      </c>
      <c r="D17" s="3" t="s">
        <v>37</v>
      </c>
      <c r="E17" s="3" t="s">
        <v>88</v>
      </c>
      <c r="F17" s="39">
        <v>62.85</v>
      </c>
      <c r="G17" s="39">
        <v>57.62567954</v>
      </c>
      <c r="H17" s="39">
        <v>62.85</v>
      </c>
      <c r="I17" s="39">
        <v>51.335000000000001</v>
      </c>
      <c r="J17" s="39">
        <v>53.664999999999999</v>
      </c>
      <c r="K17" s="39">
        <v>55.735999999999997</v>
      </c>
      <c r="L17" s="15"/>
    </row>
    <row r="18" spans="1:47" ht="40.15" customHeight="1">
      <c r="A18" s="75"/>
      <c r="B18" s="73"/>
      <c r="C18" s="3" t="s">
        <v>91</v>
      </c>
      <c r="D18" s="3" t="s">
        <v>93</v>
      </c>
      <c r="E18" s="3" t="s">
        <v>88</v>
      </c>
      <c r="F18" s="39">
        <v>1</v>
      </c>
      <c r="G18" s="39">
        <v>0.48808227000000004</v>
      </c>
      <c r="H18" s="39">
        <v>0.85</v>
      </c>
      <c r="I18" s="39">
        <v>1.25</v>
      </c>
      <c r="J18" s="39">
        <v>1.3</v>
      </c>
      <c r="K18" s="39">
        <v>1.3</v>
      </c>
    </row>
    <row r="19" spans="1:47" ht="177" customHeight="1">
      <c r="A19" s="74" t="s">
        <v>126</v>
      </c>
      <c r="B19" s="70" t="s">
        <v>36</v>
      </c>
      <c r="C19" s="3" t="s">
        <v>58</v>
      </c>
      <c r="D19" s="3" t="s">
        <v>95</v>
      </c>
      <c r="E19" s="70" t="s">
        <v>33</v>
      </c>
      <c r="F19" s="52">
        <v>1696.1179999999999</v>
      </c>
      <c r="G19" s="52">
        <v>1223.7486046300003</v>
      </c>
      <c r="H19" s="52">
        <v>1671.0413000000001</v>
      </c>
      <c r="I19" s="52">
        <v>1942.1210000000001</v>
      </c>
      <c r="J19" s="52">
        <v>2050.1689999999999</v>
      </c>
      <c r="K19" s="52">
        <v>2165.73</v>
      </c>
    </row>
    <row r="20" spans="1:47" ht="120.6" customHeight="1">
      <c r="A20" s="76"/>
      <c r="B20" s="77"/>
      <c r="C20" s="3" t="s">
        <v>94</v>
      </c>
      <c r="D20" s="3" t="s">
        <v>96</v>
      </c>
      <c r="E20" s="71"/>
      <c r="F20" s="53"/>
      <c r="G20" s="53"/>
      <c r="H20" s="53"/>
      <c r="I20" s="53"/>
      <c r="J20" s="53"/>
      <c r="K20" s="53"/>
    </row>
    <row r="21" spans="1:47" ht="142.9" customHeight="1">
      <c r="A21" s="75"/>
      <c r="B21" s="73"/>
      <c r="C21" s="3" t="s">
        <v>59</v>
      </c>
      <c r="D21" s="3" t="s">
        <v>53</v>
      </c>
      <c r="E21" s="72"/>
      <c r="F21" s="54"/>
      <c r="G21" s="54"/>
      <c r="H21" s="54"/>
      <c r="I21" s="54"/>
      <c r="J21" s="54"/>
      <c r="K21" s="54"/>
    </row>
    <row r="22" spans="1:47" ht="89.45" customHeight="1">
      <c r="A22" s="74" t="s">
        <v>127</v>
      </c>
      <c r="B22" s="70" t="s">
        <v>108</v>
      </c>
      <c r="C22" s="3" t="s">
        <v>101</v>
      </c>
      <c r="D22" s="3" t="s">
        <v>97</v>
      </c>
      <c r="E22" s="67" t="s">
        <v>33</v>
      </c>
      <c r="F22" s="52">
        <v>46.195399999999999</v>
      </c>
      <c r="G22" s="52">
        <v>16.109638990000001</v>
      </c>
      <c r="H22" s="52">
        <v>19.928100000000001</v>
      </c>
      <c r="I22" s="52">
        <v>22</v>
      </c>
      <c r="J22" s="52">
        <v>23.2</v>
      </c>
      <c r="K22" s="52">
        <v>24.6</v>
      </c>
      <c r="AU22" s="15"/>
    </row>
    <row r="23" spans="1:47" ht="80.45" customHeight="1">
      <c r="A23" s="76"/>
      <c r="B23" s="77"/>
      <c r="C23" s="3" t="s">
        <v>102</v>
      </c>
      <c r="D23" s="3" t="s">
        <v>98</v>
      </c>
      <c r="E23" s="68"/>
      <c r="F23" s="53"/>
      <c r="G23" s="53"/>
      <c r="H23" s="53"/>
      <c r="I23" s="53"/>
      <c r="J23" s="53"/>
      <c r="K23" s="53"/>
    </row>
    <row r="24" spans="1:47" ht="62.45" customHeight="1">
      <c r="A24" s="76"/>
      <c r="B24" s="77"/>
      <c r="C24" s="3" t="s">
        <v>103</v>
      </c>
      <c r="D24" s="3" t="s">
        <v>99</v>
      </c>
      <c r="E24" s="68"/>
      <c r="F24" s="53"/>
      <c r="G24" s="53"/>
      <c r="H24" s="53"/>
      <c r="I24" s="53"/>
      <c r="J24" s="53"/>
      <c r="K24" s="53"/>
    </row>
    <row r="25" spans="1:47" ht="81.599999999999994" customHeight="1">
      <c r="A25" s="75"/>
      <c r="B25" s="73"/>
      <c r="C25" s="3" t="s">
        <v>104</v>
      </c>
      <c r="D25" s="3" t="s">
        <v>100</v>
      </c>
      <c r="E25" s="69"/>
      <c r="F25" s="54"/>
      <c r="G25" s="54"/>
      <c r="H25" s="54"/>
      <c r="I25" s="54"/>
      <c r="J25" s="54"/>
      <c r="K25" s="54"/>
    </row>
    <row r="26" spans="1:47" ht="94.5">
      <c r="A26" s="21" t="s">
        <v>128</v>
      </c>
      <c r="B26" s="9" t="s">
        <v>30</v>
      </c>
      <c r="C26" s="3" t="s">
        <v>60</v>
      </c>
      <c r="D26" s="3" t="s">
        <v>30</v>
      </c>
      <c r="E26" s="70" t="s">
        <v>33</v>
      </c>
      <c r="F26" s="52">
        <v>6631.0367000000006</v>
      </c>
      <c r="G26" s="52">
        <v>5704.1629705599989</v>
      </c>
      <c r="H26" s="52">
        <v>7054.7838000000002</v>
      </c>
      <c r="I26" s="52">
        <v>7071.7623999999996</v>
      </c>
      <c r="J26" s="52">
        <v>7546.5196999999998</v>
      </c>
      <c r="K26" s="52">
        <v>7287.5766000000003</v>
      </c>
      <c r="L26" s="29"/>
      <c r="M26" s="15"/>
    </row>
    <row r="27" spans="1:47" ht="126">
      <c r="A27" s="6" t="s">
        <v>129</v>
      </c>
      <c r="B27" s="9" t="s">
        <v>31</v>
      </c>
      <c r="C27" s="3" t="s">
        <v>61</v>
      </c>
      <c r="D27" s="3" t="s">
        <v>31</v>
      </c>
      <c r="E27" s="78"/>
      <c r="F27" s="53"/>
      <c r="G27" s="53"/>
      <c r="H27" s="53"/>
      <c r="I27" s="53"/>
      <c r="J27" s="53"/>
      <c r="K27" s="53"/>
      <c r="L27" s="15"/>
    </row>
    <row r="28" spans="1:47" ht="94.5">
      <c r="A28" s="6" t="s">
        <v>130</v>
      </c>
      <c r="B28" s="9" t="s">
        <v>32</v>
      </c>
      <c r="C28" s="3" t="s">
        <v>62</v>
      </c>
      <c r="D28" s="3" t="s">
        <v>32</v>
      </c>
      <c r="E28" s="79"/>
      <c r="F28" s="54"/>
      <c r="G28" s="54"/>
      <c r="H28" s="54"/>
      <c r="I28" s="54"/>
      <c r="J28" s="54"/>
      <c r="K28" s="54"/>
    </row>
    <row r="29" spans="1:47" ht="15.6" customHeight="1">
      <c r="A29" s="6" t="s">
        <v>131</v>
      </c>
      <c r="B29" s="4" t="s">
        <v>8</v>
      </c>
      <c r="C29" s="3" t="s">
        <v>63</v>
      </c>
      <c r="D29" s="4" t="s">
        <v>8</v>
      </c>
      <c r="F29" s="24">
        <v>4762.9391999999998</v>
      </c>
      <c r="G29" s="24">
        <v>3397.3235404799998</v>
      </c>
      <c r="H29" s="24">
        <v>4485.0373499999996</v>
      </c>
      <c r="I29" s="24">
        <v>5071.7119999999995</v>
      </c>
      <c r="J29" s="24">
        <v>5324.2382209999996</v>
      </c>
      <c r="K29" s="24">
        <v>5544.6847959999996</v>
      </c>
    </row>
    <row r="30" spans="1:47" ht="31.5">
      <c r="A30" s="6" t="s">
        <v>132</v>
      </c>
      <c r="B30" s="3" t="s">
        <v>38</v>
      </c>
      <c r="C30" s="3" t="s">
        <v>64</v>
      </c>
      <c r="D30" s="3" t="s">
        <v>38</v>
      </c>
      <c r="E30" s="3" t="s">
        <v>88</v>
      </c>
      <c r="F30" s="22">
        <v>4713.6891999999998</v>
      </c>
      <c r="G30" s="43">
        <v>3351.1552453499999</v>
      </c>
      <c r="H30" s="22">
        <v>4426.0903499999995</v>
      </c>
      <c r="I30" s="39">
        <v>5006.0119999999997</v>
      </c>
      <c r="J30" s="39">
        <v>5255.5382209999998</v>
      </c>
      <c r="K30" s="39">
        <v>5473.2347959999997</v>
      </c>
    </row>
    <row r="31" spans="1:47" ht="31.5">
      <c r="A31" s="6" t="s">
        <v>133</v>
      </c>
      <c r="B31" s="3" t="s">
        <v>106</v>
      </c>
      <c r="C31" s="3" t="s">
        <v>105</v>
      </c>
      <c r="D31" s="3" t="s">
        <v>106</v>
      </c>
      <c r="E31" s="3" t="s">
        <v>88</v>
      </c>
      <c r="F31" s="22">
        <v>49.25</v>
      </c>
      <c r="G31" s="43">
        <v>46.168295130000004</v>
      </c>
      <c r="H31" s="22">
        <v>58.947000000000003</v>
      </c>
      <c r="I31" s="22">
        <v>65.7</v>
      </c>
      <c r="J31" s="22">
        <v>68.7</v>
      </c>
      <c r="K31" s="22">
        <v>71.45</v>
      </c>
    </row>
    <row r="32" spans="1:47" ht="31.5">
      <c r="A32" s="6" t="s">
        <v>134</v>
      </c>
      <c r="B32" s="4" t="s">
        <v>9</v>
      </c>
      <c r="C32" s="3" t="s">
        <v>65</v>
      </c>
      <c r="D32" s="4" t="s">
        <v>9</v>
      </c>
      <c r="E32" s="3" t="s">
        <v>88</v>
      </c>
      <c r="F32" s="24">
        <v>9704.6939999999995</v>
      </c>
      <c r="G32" s="24">
        <v>7421.6635957200006</v>
      </c>
      <c r="H32" s="24">
        <v>10492.491999999998</v>
      </c>
      <c r="I32" s="24">
        <v>9690.7353160000002</v>
      </c>
      <c r="J32" s="24">
        <v>9809.0224090000011</v>
      </c>
      <c r="K32" s="24">
        <v>9911.3201330000011</v>
      </c>
    </row>
    <row r="33" spans="1:11" ht="31.5">
      <c r="A33" s="6" t="s">
        <v>135</v>
      </c>
      <c r="B33" s="3" t="s">
        <v>10</v>
      </c>
      <c r="C33" s="3" t="s">
        <v>66</v>
      </c>
      <c r="D33" s="3" t="s">
        <v>10</v>
      </c>
      <c r="E33" s="3" t="s">
        <v>88</v>
      </c>
      <c r="F33" s="22">
        <v>8400</v>
      </c>
      <c r="G33" s="43">
        <v>6954.0311483900005</v>
      </c>
      <c r="H33" s="22">
        <v>9100</v>
      </c>
      <c r="I33" s="44">
        <v>9139</v>
      </c>
      <c r="J33" s="39">
        <v>9255</v>
      </c>
      <c r="K33" s="39">
        <v>9355</v>
      </c>
    </row>
    <row r="34" spans="1:11" ht="31.5">
      <c r="A34" s="6" t="s">
        <v>136</v>
      </c>
      <c r="B34" s="3" t="s">
        <v>11</v>
      </c>
      <c r="C34" s="3" t="s">
        <v>67</v>
      </c>
      <c r="D34" s="3" t="s">
        <v>11</v>
      </c>
      <c r="E34" s="3" t="s">
        <v>88</v>
      </c>
      <c r="F34" s="22">
        <v>1302.51</v>
      </c>
      <c r="G34" s="43">
        <v>466.47993651000007</v>
      </c>
      <c r="H34" s="22">
        <v>1390.924</v>
      </c>
      <c r="I34" s="44">
        <v>550.05531599999995</v>
      </c>
      <c r="J34" s="39">
        <v>552.34240899999998</v>
      </c>
      <c r="K34" s="39">
        <v>554.64013299999999</v>
      </c>
    </row>
    <row r="35" spans="1:11" ht="31.5">
      <c r="A35" s="6" t="s">
        <v>137</v>
      </c>
      <c r="B35" s="3" t="s">
        <v>12</v>
      </c>
      <c r="C35" s="3" t="s">
        <v>68</v>
      </c>
      <c r="D35" s="3" t="s">
        <v>12</v>
      </c>
      <c r="E35" s="3" t="s">
        <v>88</v>
      </c>
      <c r="F35" s="22">
        <v>2.1840000000000002</v>
      </c>
      <c r="G35" s="43">
        <v>1.1525108200000003</v>
      </c>
      <c r="H35" s="22">
        <v>1.5680000000000001</v>
      </c>
      <c r="I35" s="44">
        <v>1.68</v>
      </c>
      <c r="J35" s="39">
        <v>1.68</v>
      </c>
      <c r="K35" s="39">
        <v>1.68</v>
      </c>
    </row>
    <row r="36" spans="1:11" ht="31.5">
      <c r="A36" s="6" t="s">
        <v>138</v>
      </c>
      <c r="B36" s="4" t="s">
        <v>13</v>
      </c>
      <c r="C36" s="3" t="s">
        <v>72</v>
      </c>
      <c r="D36" s="4" t="s">
        <v>13</v>
      </c>
      <c r="E36" s="3" t="s">
        <v>88</v>
      </c>
      <c r="F36" s="26">
        <v>3341.9998000000001</v>
      </c>
      <c r="G36" s="24">
        <v>3198.7160254099999</v>
      </c>
      <c r="H36" s="24">
        <v>3823.2992299999996</v>
      </c>
      <c r="I36" s="24">
        <v>3858.1943999999999</v>
      </c>
      <c r="J36" s="24">
        <v>3876.9283</v>
      </c>
      <c r="K36" s="24">
        <v>3964.3689999999997</v>
      </c>
    </row>
    <row r="37" spans="1:11" ht="31.5">
      <c r="A37" s="6" t="s">
        <v>139</v>
      </c>
      <c r="B37" s="3" t="s">
        <v>14</v>
      </c>
      <c r="C37" s="5" t="s">
        <v>69</v>
      </c>
      <c r="D37" s="5" t="s">
        <v>14</v>
      </c>
      <c r="E37" s="3" t="s">
        <v>88</v>
      </c>
      <c r="F37" s="18">
        <v>3201.3685</v>
      </c>
      <c r="G37" s="22">
        <v>3053.23621632</v>
      </c>
      <c r="H37" s="22">
        <v>3647.04223</v>
      </c>
      <c r="I37" s="19">
        <v>3742.4029999999998</v>
      </c>
      <c r="J37" s="19">
        <v>3792.9850000000001</v>
      </c>
      <c r="K37" s="19">
        <v>3866.2759999999998</v>
      </c>
    </row>
    <row r="38" spans="1:11" ht="47.25">
      <c r="A38" s="6" t="s">
        <v>140</v>
      </c>
      <c r="B38" s="3" t="s">
        <v>39</v>
      </c>
      <c r="C38" s="5" t="s">
        <v>173</v>
      </c>
      <c r="D38" s="5" t="s">
        <v>39</v>
      </c>
      <c r="E38" s="3" t="s">
        <v>88</v>
      </c>
      <c r="F38" s="45">
        <v>95.883300000000006</v>
      </c>
      <c r="G38" s="22">
        <v>99.674862680000004</v>
      </c>
      <c r="H38" s="22">
        <v>125.836</v>
      </c>
      <c r="I38" s="19">
        <v>75.063000000000002</v>
      </c>
      <c r="J38" s="19">
        <v>46.671600000000005</v>
      </c>
      <c r="K38" s="19">
        <v>55.061999999999998</v>
      </c>
    </row>
    <row r="39" spans="1:11" ht="47.25">
      <c r="A39" s="6" t="s">
        <v>141</v>
      </c>
      <c r="B39" s="3" t="s">
        <v>15</v>
      </c>
      <c r="C39" s="5" t="s">
        <v>70</v>
      </c>
      <c r="D39" s="5" t="s">
        <v>15</v>
      </c>
      <c r="E39" s="3" t="s">
        <v>88</v>
      </c>
      <c r="F39" s="45">
        <v>44.747999999999998</v>
      </c>
      <c r="G39" s="25">
        <v>45.804946410000007</v>
      </c>
      <c r="H39" s="22">
        <v>50.420999999999999</v>
      </c>
      <c r="I39" s="39">
        <v>40.728400000000001</v>
      </c>
      <c r="J39" s="44">
        <v>37.271700000000003</v>
      </c>
      <c r="K39" s="39">
        <v>43.030999999999999</v>
      </c>
    </row>
    <row r="40" spans="1:11" ht="15.6" customHeight="1">
      <c r="A40" s="6" t="s">
        <v>142</v>
      </c>
      <c r="B40" s="4" t="s">
        <v>16</v>
      </c>
      <c r="C40" s="5" t="s">
        <v>71</v>
      </c>
      <c r="D40" s="13" t="s">
        <v>16</v>
      </c>
      <c r="E40" s="10" t="s">
        <v>17</v>
      </c>
      <c r="F40" s="26">
        <v>122.6341</v>
      </c>
      <c r="G40" s="26">
        <v>74.511763990000006</v>
      </c>
      <c r="H40" s="26">
        <v>98.975999999999999</v>
      </c>
      <c r="I40" s="27">
        <v>116.05088600000001</v>
      </c>
      <c r="J40" s="27">
        <v>111.32890999999999</v>
      </c>
      <c r="K40" s="27">
        <v>107.97282</v>
      </c>
    </row>
    <row r="41" spans="1:11" ht="47.25">
      <c r="A41" s="6" t="s">
        <v>143</v>
      </c>
      <c r="B41" s="4" t="s">
        <v>111</v>
      </c>
      <c r="C41" s="6" t="s">
        <v>110</v>
      </c>
      <c r="D41" s="4" t="s">
        <v>111</v>
      </c>
      <c r="E41" s="10" t="s">
        <v>17</v>
      </c>
      <c r="F41" s="41">
        <v>0</v>
      </c>
      <c r="G41" s="42">
        <v>-0.13028092000000002</v>
      </c>
      <c r="H41" s="41">
        <v>0</v>
      </c>
      <c r="I41" s="42">
        <v>0</v>
      </c>
      <c r="J41" s="42">
        <v>0</v>
      </c>
      <c r="K41" s="42">
        <v>0</v>
      </c>
    </row>
    <row r="42" spans="1:11" ht="47.25">
      <c r="A42" s="6" t="s">
        <v>144</v>
      </c>
      <c r="B42" s="4" t="s">
        <v>18</v>
      </c>
      <c r="C42" s="6" t="s">
        <v>73</v>
      </c>
      <c r="D42" s="14" t="s">
        <v>18</v>
      </c>
      <c r="E42" s="10" t="s">
        <v>17</v>
      </c>
      <c r="F42" s="26">
        <v>41.497036999999992</v>
      </c>
      <c r="G42" s="26">
        <v>60.776701110000005</v>
      </c>
      <c r="H42" s="26">
        <v>192.41185150000001</v>
      </c>
      <c r="I42" s="26">
        <v>32.941364999999998</v>
      </c>
      <c r="J42" s="26">
        <v>33.578692000000004</v>
      </c>
      <c r="K42" s="26">
        <v>33.600290000000001</v>
      </c>
    </row>
    <row r="43" spans="1:11" ht="122.45" customHeight="1">
      <c r="A43" s="6" t="s">
        <v>145</v>
      </c>
      <c r="B43" s="3" t="s">
        <v>41</v>
      </c>
      <c r="C43" s="6" t="s">
        <v>74</v>
      </c>
      <c r="D43" s="6" t="s">
        <v>41</v>
      </c>
      <c r="E43" s="3" t="s">
        <v>51</v>
      </c>
      <c r="F43" s="18">
        <v>4.8705699999999998</v>
      </c>
      <c r="G43" s="18">
        <v>11.89122521</v>
      </c>
      <c r="H43" s="18">
        <v>11.891</v>
      </c>
      <c r="I43" s="46">
        <v>8.8231999999999999</v>
      </c>
      <c r="J43" s="19">
        <v>9.1380999999999997</v>
      </c>
      <c r="K43" s="19">
        <v>9.2622</v>
      </c>
    </row>
    <row r="44" spans="1:11" ht="47.25">
      <c r="A44" s="6" t="s">
        <v>146</v>
      </c>
      <c r="B44" s="6" t="s">
        <v>119</v>
      </c>
      <c r="C44" s="6" t="s">
        <v>120</v>
      </c>
      <c r="D44" s="6" t="s">
        <v>119</v>
      </c>
      <c r="E44" s="3" t="s">
        <v>35</v>
      </c>
      <c r="F44" s="18">
        <v>18.128</v>
      </c>
      <c r="G44" s="18">
        <v>25.242164519999999</v>
      </c>
      <c r="H44" s="18">
        <v>152.97</v>
      </c>
      <c r="I44" s="18">
        <v>8</v>
      </c>
      <c r="J44" s="18">
        <v>8</v>
      </c>
      <c r="K44" s="19">
        <v>8</v>
      </c>
    </row>
    <row r="45" spans="1:11" ht="31.5">
      <c r="A45" s="6" t="s">
        <v>147</v>
      </c>
      <c r="B45" s="3" t="s">
        <v>42</v>
      </c>
      <c r="C45" s="6" t="s">
        <v>75</v>
      </c>
      <c r="D45" s="6" t="s">
        <v>42</v>
      </c>
      <c r="E45" s="3" t="s">
        <v>35</v>
      </c>
      <c r="F45" s="18">
        <v>1.517722</v>
      </c>
      <c r="G45" s="18">
        <v>1.8849299999999999E-3</v>
      </c>
      <c r="H45" s="18">
        <v>1.4559329999999999</v>
      </c>
      <c r="I45" s="18">
        <v>2.3042050000000001</v>
      </c>
      <c r="J45" s="18">
        <v>2.2330760000000001</v>
      </c>
      <c r="K45" s="19">
        <v>2.1005739999999999</v>
      </c>
    </row>
    <row r="46" spans="1:11" ht="141.75">
      <c r="A46" s="6" t="s">
        <v>148</v>
      </c>
      <c r="B46" s="3" t="s">
        <v>43</v>
      </c>
      <c r="C46" s="6" t="s">
        <v>76</v>
      </c>
      <c r="D46" s="12" t="s">
        <v>43</v>
      </c>
      <c r="E46" s="10" t="s">
        <v>17</v>
      </c>
      <c r="F46" s="18">
        <v>9.427344999999999</v>
      </c>
      <c r="G46" s="18">
        <v>6.5370774799999989</v>
      </c>
      <c r="H46" s="18">
        <v>9.0334184999999998</v>
      </c>
      <c r="I46" s="19">
        <v>12.375830000000001</v>
      </c>
      <c r="J46" s="46">
        <v>12.618840000000001</v>
      </c>
      <c r="K46" s="19">
        <v>12.618840000000001</v>
      </c>
    </row>
    <row r="47" spans="1:11" ht="141.75">
      <c r="A47" s="6" t="s">
        <v>149</v>
      </c>
      <c r="B47" s="3" t="s">
        <v>90</v>
      </c>
      <c r="C47" s="6" t="s">
        <v>89</v>
      </c>
      <c r="D47" s="3" t="s">
        <v>90</v>
      </c>
      <c r="E47" s="3" t="s">
        <v>51</v>
      </c>
      <c r="F47" s="18">
        <v>0</v>
      </c>
      <c r="G47" s="18">
        <v>9.6812630000000011E-2</v>
      </c>
      <c r="H47" s="18">
        <v>5.3499999999999999E-2</v>
      </c>
      <c r="I47" s="47">
        <v>6.4130000000000006E-2</v>
      </c>
      <c r="J47" s="47">
        <v>6.6675999999999999E-2</v>
      </c>
      <c r="K47" s="40">
        <v>6.6675999999999999E-2</v>
      </c>
    </row>
    <row r="48" spans="1:11" ht="31.5">
      <c r="A48" s="6" t="s">
        <v>150</v>
      </c>
      <c r="B48" s="3" t="s">
        <v>44</v>
      </c>
      <c r="C48" s="6" t="s">
        <v>77</v>
      </c>
      <c r="D48" s="6" t="s">
        <v>44</v>
      </c>
      <c r="E48" s="3" t="s">
        <v>51</v>
      </c>
      <c r="F48" s="18">
        <v>6.5533999999999999</v>
      </c>
      <c r="G48" s="18">
        <v>16.007536340000001</v>
      </c>
      <c r="H48" s="18">
        <v>16.007999999999999</v>
      </c>
      <c r="I48" s="19">
        <v>0.374</v>
      </c>
      <c r="J48" s="46">
        <v>0.52200000000000002</v>
      </c>
      <c r="K48" s="19">
        <v>0.55200000000000005</v>
      </c>
    </row>
    <row r="49" spans="1:17" ht="126">
      <c r="A49" s="6" t="s">
        <v>164</v>
      </c>
      <c r="B49" s="3" t="s">
        <v>45</v>
      </c>
      <c r="C49" s="6" t="s">
        <v>78</v>
      </c>
      <c r="D49" s="12" t="s">
        <v>45</v>
      </c>
      <c r="E49" s="3" t="s">
        <v>51</v>
      </c>
      <c r="F49" s="18">
        <v>1</v>
      </c>
      <c r="G49" s="18">
        <v>1</v>
      </c>
      <c r="H49" s="18">
        <v>1</v>
      </c>
      <c r="I49" s="19">
        <v>1</v>
      </c>
      <c r="J49" s="19">
        <v>1</v>
      </c>
      <c r="K49" s="19">
        <v>1</v>
      </c>
    </row>
    <row r="50" spans="1:17" ht="31.5">
      <c r="A50" s="6" t="s">
        <v>151</v>
      </c>
      <c r="B50" s="4" t="s">
        <v>19</v>
      </c>
      <c r="C50" s="6" t="s">
        <v>79</v>
      </c>
      <c r="D50" s="14" t="s">
        <v>19</v>
      </c>
      <c r="E50" s="10" t="s">
        <v>17</v>
      </c>
      <c r="F50" s="26">
        <v>1298.48668</v>
      </c>
      <c r="G50" s="26">
        <v>1044.5378219000002</v>
      </c>
      <c r="H50" s="26">
        <v>1488.7730000000001</v>
      </c>
      <c r="I50" s="26">
        <v>1403.7967860000001</v>
      </c>
      <c r="J50" s="26">
        <v>1465.4998860000001</v>
      </c>
      <c r="K50" s="26">
        <v>1534.605186</v>
      </c>
    </row>
    <row r="51" spans="1:17" ht="31.5">
      <c r="A51" s="6" t="s">
        <v>152</v>
      </c>
      <c r="B51" s="3" t="s">
        <v>46</v>
      </c>
      <c r="C51" s="6" t="s">
        <v>80</v>
      </c>
      <c r="D51" s="6" t="s">
        <v>46</v>
      </c>
      <c r="E51" s="3" t="s">
        <v>48</v>
      </c>
      <c r="F51" s="18">
        <v>118.77297999999999</v>
      </c>
      <c r="G51" s="18">
        <v>76.865746879999989</v>
      </c>
      <c r="H51" s="18">
        <v>102</v>
      </c>
      <c r="I51" s="19">
        <v>121.142886</v>
      </c>
      <c r="J51" s="19">
        <v>121.382886</v>
      </c>
      <c r="K51" s="19">
        <v>121.382886</v>
      </c>
    </row>
    <row r="52" spans="1:17" ht="15.6" customHeight="1">
      <c r="A52" s="6" t="s">
        <v>153</v>
      </c>
      <c r="B52" s="3" t="s">
        <v>52</v>
      </c>
      <c r="C52" s="6" t="s">
        <v>81</v>
      </c>
      <c r="D52" s="6" t="s">
        <v>52</v>
      </c>
      <c r="E52" s="3" t="s">
        <v>17</v>
      </c>
      <c r="F52" s="45">
        <v>10.678000000000001</v>
      </c>
      <c r="G52" s="18">
        <v>11.16451193</v>
      </c>
      <c r="H52" s="18">
        <v>10.66</v>
      </c>
      <c r="I52" s="19">
        <v>13.461</v>
      </c>
      <c r="J52" s="19">
        <v>13.579000000000001</v>
      </c>
      <c r="K52" s="19">
        <v>13.500999999999999</v>
      </c>
    </row>
    <row r="53" spans="1:17" ht="47.25">
      <c r="A53" s="6" t="s">
        <v>154</v>
      </c>
      <c r="B53" s="3" t="s">
        <v>47</v>
      </c>
      <c r="C53" s="6" t="s">
        <v>82</v>
      </c>
      <c r="D53" s="6" t="s">
        <v>47</v>
      </c>
      <c r="E53" s="3" t="s">
        <v>49</v>
      </c>
      <c r="F53" s="18">
        <v>1169.0356999999999</v>
      </c>
      <c r="G53" s="18">
        <v>956.50756309000019</v>
      </c>
      <c r="H53" s="18">
        <v>1376.1130000000001</v>
      </c>
      <c r="I53" s="19">
        <v>1269.1929</v>
      </c>
      <c r="J53" s="19">
        <v>1330.538</v>
      </c>
      <c r="K53" s="19">
        <v>1399.7212999999999</v>
      </c>
    </row>
    <row r="54" spans="1:17" ht="31.5">
      <c r="A54" s="6" t="s">
        <v>155</v>
      </c>
      <c r="B54" s="4" t="s">
        <v>20</v>
      </c>
      <c r="C54" s="6" t="s">
        <v>83</v>
      </c>
      <c r="D54" s="14" t="s">
        <v>20</v>
      </c>
      <c r="E54" s="10" t="s">
        <v>17</v>
      </c>
      <c r="F54" s="27">
        <v>110.96671000000001</v>
      </c>
      <c r="G54" s="26">
        <v>143.91147021</v>
      </c>
      <c r="H54" s="26">
        <v>150.578</v>
      </c>
      <c r="I54" s="27">
        <v>129.2432</v>
      </c>
      <c r="J54" s="27">
        <v>132.73750000000001</v>
      </c>
      <c r="K54" s="27">
        <v>133.50030000000001</v>
      </c>
    </row>
    <row r="55" spans="1:17" ht="31.5">
      <c r="A55" s="6" t="s">
        <v>156</v>
      </c>
      <c r="B55" s="4" t="s">
        <v>21</v>
      </c>
      <c r="C55" s="6" t="s">
        <v>84</v>
      </c>
      <c r="D55" s="14" t="s">
        <v>21</v>
      </c>
      <c r="E55" s="3" t="s">
        <v>51</v>
      </c>
      <c r="F55" s="26">
        <v>1.4065000000000001</v>
      </c>
      <c r="G55" s="26">
        <v>1.3448515300000001</v>
      </c>
      <c r="H55" s="26">
        <v>2.1179999999999999</v>
      </c>
      <c r="I55" s="27">
        <v>5.4779</v>
      </c>
      <c r="J55" s="27">
        <v>3.2465000000000002</v>
      </c>
      <c r="K55" s="27">
        <v>0.1</v>
      </c>
    </row>
    <row r="56" spans="1:17" ht="15.6" customHeight="1">
      <c r="A56" s="6" t="s">
        <v>157</v>
      </c>
      <c r="B56" s="4" t="s">
        <v>22</v>
      </c>
      <c r="C56" s="6" t="s">
        <v>85</v>
      </c>
      <c r="D56" s="14" t="s">
        <v>22</v>
      </c>
      <c r="E56" s="10" t="s">
        <v>17</v>
      </c>
      <c r="F56" s="26">
        <v>5.1499999999999997E-2</v>
      </c>
      <c r="G56" s="26">
        <v>0.41410550000000002</v>
      </c>
      <c r="H56" s="26">
        <v>0.39</v>
      </c>
      <c r="I56" s="27">
        <v>5.1499999999999997E-2</v>
      </c>
      <c r="J56" s="27">
        <v>5.1499999999999997E-2</v>
      </c>
      <c r="K56" s="27">
        <v>5.1499999999999997E-2</v>
      </c>
    </row>
    <row r="57" spans="1:17">
      <c r="A57" s="6" t="s">
        <v>158</v>
      </c>
      <c r="B57" s="4" t="s">
        <v>23</v>
      </c>
      <c r="C57" s="6" t="s">
        <v>86</v>
      </c>
      <c r="D57" s="14" t="s">
        <v>23</v>
      </c>
      <c r="E57" s="10" t="s">
        <v>17</v>
      </c>
      <c r="F57" s="26">
        <v>366.90639999999996</v>
      </c>
      <c r="G57" s="26">
        <v>447.31509815999993</v>
      </c>
      <c r="H57" s="26">
        <v>488.86600000000004</v>
      </c>
      <c r="I57" s="27">
        <v>398.52154000000002</v>
      </c>
      <c r="J57" s="27">
        <v>398.78158999999999</v>
      </c>
      <c r="K57" s="27">
        <v>398.28719000000001</v>
      </c>
    </row>
    <row r="58" spans="1:17" ht="47.25">
      <c r="A58" s="6" t="s">
        <v>159</v>
      </c>
      <c r="B58" s="3" t="s">
        <v>54</v>
      </c>
      <c r="C58" s="6" t="s">
        <v>87</v>
      </c>
      <c r="D58" s="3" t="s">
        <v>54</v>
      </c>
      <c r="E58" s="10" t="s">
        <v>17</v>
      </c>
      <c r="F58" s="18">
        <v>349.20859999999999</v>
      </c>
      <c r="G58" s="19">
        <v>406.76151220999992</v>
      </c>
      <c r="H58" s="18">
        <v>451.48200000000003</v>
      </c>
      <c r="I58" s="19">
        <v>374.86394000000001</v>
      </c>
      <c r="J58" s="19">
        <v>375.13693999999998</v>
      </c>
      <c r="K58" s="19">
        <v>374.55624</v>
      </c>
    </row>
    <row r="59" spans="1:17" s="28" customFormat="1" ht="62.45" customHeight="1">
      <c r="A59" s="21" t="s">
        <v>160</v>
      </c>
      <c r="B59" s="20" t="s">
        <v>112</v>
      </c>
      <c r="C59" s="21" t="s">
        <v>115</v>
      </c>
      <c r="D59" s="20" t="s">
        <v>112</v>
      </c>
      <c r="E59" s="10" t="s">
        <v>17</v>
      </c>
      <c r="F59" s="18">
        <v>20.6708</v>
      </c>
      <c r="G59" s="19">
        <v>28.018116490000001</v>
      </c>
      <c r="H59" s="18">
        <v>26.015999999999998</v>
      </c>
      <c r="I59" s="39">
        <v>12.710520000000001</v>
      </c>
      <c r="J59" s="39">
        <v>12.69398</v>
      </c>
      <c r="K59" s="39">
        <v>12.69398</v>
      </c>
      <c r="L59" s="36"/>
      <c r="M59" s="37"/>
      <c r="N59" s="38"/>
      <c r="O59" s="38"/>
      <c r="P59" s="31"/>
      <c r="Q59" s="31"/>
    </row>
    <row r="60" spans="1:17" ht="31.5">
      <c r="A60" s="21" t="s">
        <v>161</v>
      </c>
      <c r="B60" s="20" t="s">
        <v>113</v>
      </c>
      <c r="C60" s="6" t="s">
        <v>116</v>
      </c>
      <c r="D60" s="20" t="s">
        <v>113</v>
      </c>
      <c r="E60" s="6" t="s">
        <v>17</v>
      </c>
      <c r="F60" s="18">
        <v>-13.473000000000001</v>
      </c>
      <c r="G60" s="18">
        <v>7.1633858300000002</v>
      </c>
      <c r="H60" s="18">
        <v>5.3959999999999999</v>
      </c>
      <c r="I60" s="19">
        <v>0.43708000000000002</v>
      </c>
      <c r="J60" s="19">
        <v>0.44067000000000001</v>
      </c>
      <c r="K60" s="19">
        <v>0.52697000000000005</v>
      </c>
      <c r="L60" s="36"/>
      <c r="M60" s="38"/>
      <c r="N60" s="38"/>
      <c r="O60" s="38"/>
    </row>
    <row r="61" spans="1:17" ht="31.5">
      <c r="A61" s="6" t="s">
        <v>162</v>
      </c>
      <c r="B61" s="3" t="s">
        <v>114</v>
      </c>
      <c r="C61" s="50" t="s">
        <v>166</v>
      </c>
      <c r="D61" s="51" t="s">
        <v>114</v>
      </c>
      <c r="E61" s="6" t="s">
        <v>17</v>
      </c>
      <c r="F61" s="18">
        <v>10.5</v>
      </c>
      <c r="G61" s="45">
        <v>5.3720836299999997</v>
      </c>
      <c r="H61" s="19">
        <v>5.9720000000000004</v>
      </c>
      <c r="I61" s="19">
        <v>10.51</v>
      </c>
      <c r="J61" s="19">
        <v>10.51</v>
      </c>
      <c r="K61" s="19">
        <v>10.51</v>
      </c>
    </row>
    <row r="62" spans="1:17" ht="30" customHeight="1">
      <c r="A62" s="6" t="s">
        <v>163</v>
      </c>
      <c r="B62" s="4" t="s">
        <v>24</v>
      </c>
      <c r="C62" s="6" t="s">
        <v>34</v>
      </c>
      <c r="D62" s="14" t="s">
        <v>24</v>
      </c>
      <c r="E62" s="10" t="s">
        <v>17</v>
      </c>
      <c r="F62" s="26">
        <v>0</v>
      </c>
      <c r="G62" s="27">
        <v>0.69159755000000012</v>
      </c>
      <c r="H62" s="34">
        <v>0</v>
      </c>
      <c r="I62" s="35">
        <v>0</v>
      </c>
      <c r="J62" s="35">
        <v>0</v>
      </c>
      <c r="K62" s="35">
        <v>0</v>
      </c>
    </row>
    <row r="65" spans="6:11">
      <c r="F65" s="15"/>
      <c r="H65" s="15"/>
      <c r="I65" s="11"/>
      <c r="J65" s="11"/>
      <c r="K65" s="11"/>
    </row>
    <row r="67" spans="6:11">
      <c r="H67" s="15"/>
    </row>
  </sheetData>
  <customSheetViews>
    <customSheetView guid="{73D7718A-C58D-41DD-83DC-9368C9B04778}" showPageBreaks="1" fitToPage="1" hiddenColumns="1" topLeftCell="A34">
      <selection activeCell="M39" sqref="M39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1"/>
    </customSheetView>
    <customSheetView guid="{83B7096A-0FA0-4627-A58C-4D002CA0D88C}" fitToPage="1" hiddenColumns="1">
      <selection activeCell="C14" sqref="C14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2"/>
    </customSheetView>
  </customSheetViews>
  <mergeCells count="39">
    <mergeCell ref="H26:H28"/>
    <mergeCell ref="I26:I28"/>
    <mergeCell ref="J26:J28"/>
    <mergeCell ref="K26:K28"/>
    <mergeCell ref="E26:E28"/>
    <mergeCell ref="F26:F28"/>
    <mergeCell ref="G26:G28"/>
    <mergeCell ref="B17:B18"/>
    <mergeCell ref="A17:A18"/>
    <mergeCell ref="A19:A21"/>
    <mergeCell ref="A22:A25"/>
    <mergeCell ref="B19:B21"/>
    <mergeCell ref="B22:B25"/>
    <mergeCell ref="E22:E25"/>
    <mergeCell ref="F22:F25"/>
    <mergeCell ref="G22:G25"/>
    <mergeCell ref="E19:E21"/>
    <mergeCell ref="F19:F21"/>
    <mergeCell ref="G19:G21"/>
    <mergeCell ref="C9:D9"/>
    <mergeCell ref="I9:K9"/>
    <mergeCell ref="A2:K2"/>
    <mergeCell ref="A3:K3"/>
    <mergeCell ref="E5:K5"/>
    <mergeCell ref="E6:K6"/>
    <mergeCell ref="A9:A10"/>
    <mergeCell ref="B9:B10"/>
    <mergeCell ref="E9:E10"/>
    <mergeCell ref="F9:F10"/>
    <mergeCell ref="G9:G10"/>
    <mergeCell ref="H9:H10"/>
    <mergeCell ref="J22:J25"/>
    <mergeCell ref="K22:K25"/>
    <mergeCell ref="J19:J21"/>
    <mergeCell ref="K19:K21"/>
    <mergeCell ref="H19:H21"/>
    <mergeCell ref="I19:I21"/>
    <mergeCell ref="H22:H25"/>
    <mergeCell ref="I22:I25"/>
  </mergeCells>
  <printOptions horizontalCentered="1"/>
  <pageMargins left="0.51181102362204722" right="0.51181102362204722" top="0.74803149606299213" bottom="0.70866141732283472" header="0.31496062992125984" footer="0.31496062992125984"/>
  <pageSetup paperSize="9" scale="41" fitToHeight="20" orientation="landscape" r:id="rId3"/>
  <headerFooter>
    <oddFooter>&amp;C&amp;P</oddFooter>
  </headerFooter>
  <rowBreaks count="2" manualBreakCount="2">
    <brk id="21" max="10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и неналоговые</vt:lpstr>
      <vt:lpstr>'налоговые и неналоговые'!Заголовки_для_печати</vt:lpstr>
      <vt:lpstr>'налоговые и неналоговые'!Область_печати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minfin user</cp:lastModifiedBy>
  <cp:lastPrinted>2022-10-10T16:26:42Z</cp:lastPrinted>
  <dcterms:created xsi:type="dcterms:W3CDTF">2017-10-31T15:07:42Z</dcterms:created>
  <dcterms:modified xsi:type="dcterms:W3CDTF">2022-10-10T16:27:14Z</dcterms:modified>
</cp:coreProperties>
</file>