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heets/sheet1.xml" ContentType="application/vnd.openxmlformats-officedocument.spreadsheetml.chartsheet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435" firstSheet="2" activeTab="2"/>
  </bookViews>
  <sheets>
    <sheet name="Диаграмма2" sheetId="4" state="hidden" r:id="rId1"/>
    <sheet name="Диаграмма1" sheetId="3" state="hidden" r:id="rId2"/>
    <sheet name="потребность" sheetId="5" r:id="rId3"/>
  </sheets>
  <calcPr calcId="152511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5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4"/>
  <c r="F26" l="1"/>
  <c r="I26" s="1"/>
</calcChain>
</file>

<file path=xl/sharedStrings.xml><?xml version="1.0" encoding="utf-8"?>
<sst xmlns="http://schemas.openxmlformats.org/spreadsheetml/2006/main" count="57" uniqueCount="51">
  <si>
    <t>ООО "Ростово"</t>
  </si>
  <si>
    <t>трактор</t>
  </si>
  <si>
    <t>СПК "Никольск"</t>
  </si>
  <si>
    <t>ООО "Агрофирма "Холмогорская"</t>
  </si>
  <si>
    <t xml:space="preserve">ООО "Борок" </t>
  </si>
  <si>
    <t>трактор, комбайн прицепной, фреза, борона</t>
  </si>
  <si>
    <t xml:space="preserve"> ООО "Шадреньга"</t>
  </si>
  <si>
    <t>дробилка</t>
  </si>
  <si>
    <t xml:space="preserve">Село Холмогоры </t>
  </si>
  <si>
    <t>раздатчик кормов</t>
  </si>
  <si>
    <t>опрыскиватель</t>
  </si>
  <si>
    <t>ООО  "Пежма"</t>
  </si>
  <si>
    <t>подборщик, комбайн</t>
  </si>
  <si>
    <t>ООО "Пежма"</t>
  </si>
  <si>
    <t>прицеп-цистерна</t>
  </si>
  <si>
    <t>Цибуцинин В.Л.</t>
  </si>
  <si>
    <t>ООО "Агрохолдинг "Каргопольский"</t>
  </si>
  <si>
    <t>трактор, кормораздатчик, транспортер</t>
  </si>
  <si>
    <t>фреза, погрузчик фронтальный, косилка навесная, комбайн</t>
  </si>
  <si>
    <t>ООО "Штурм"</t>
  </si>
  <si>
    <t>грабли, опрыскиватель, погрузчик</t>
  </si>
  <si>
    <t>Гафаров А.А.</t>
  </si>
  <si>
    <t>косилка, комбайн, трактор</t>
  </si>
  <si>
    <t>комбайн, косилка</t>
  </si>
  <si>
    <t>комбайн, трактор, прицепная техника</t>
  </si>
  <si>
    <t>Итого:</t>
  </si>
  <si>
    <t>КФХ Гафаров А.А.</t>
  </si>
  <si>
    <t>трактор, машина для внесения удобрений</t>
  </si>
  <si>
    <t>ООО "Агрохолдин "Каргопольский"</t>
  </si>
  <si>
    <t>молочное оборудование, трактор</t>
  </si>
  <si>
    <t>КФХ Данилова С.А.</t>
  </si>
  <si>
    <t>комбайн</t>
  </si>
  <si>
    <t>погручзик</t>
  </si>
  <si>
    <t>ИП Замолотов П.В.</t>
  </si>
  <si>
    <t>АО "Хаврагорское"</t>
  </si>
  <si>
    <t>трактор, прицепное оборудование</t>
  </si>
  <si>
    <t>КФХ Маслов Б.Ю.</t>
  </si>
  <si>
    <t>раздатчки кормов</t>
  </si>
  <si>
    <t>ООО "Село Холмогоры"</t>
  </si>
  <si>
    <t>Лимит 2023 год (по закону о бюджете), рублей</t>
  </si>
  <si>
    <t>Остаток лимита на 01.05.2023 г.</t>
  </si>
  <si>
    <t>Дополнительная потребность, рублей</t>
  </si>
  <si>
    <t>Наименование техники</t>
  </si>
  <si>
    <t>Размер возмещения затрат, процентов</t>
  </si>
  <si>
    <t>Расчет дополнительной потребности, рублей</t>
  </si>
  <si>
    <t>Расчет дополнительной потребности в субсидии на приобретение сельскохозяйственной техники о оборудования в 2023 году</t>
  </si>
  <si>
    <t>Наменование сельскохозяйственного товаропроизводителя</t>
  </si>
  <si>
    <t>Стоимость техники, рублей</t>
  </si>
  <si>
    <t xml:space="preserve">Количество, единиц </t>
  </si>
  <si>
    <t xml:space="preserve"> 6=2*5/100</t>
  </si>
  <si>
    <t>9=6-8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</si>
</sst>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р_."/>
  </numFmts>
  <fonts count="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4" fillId="0" borderId="1" xfId="0" applyFont="1" applyBorder="1"/>
    <xf numFmtId="43" fontId="1" fillId="0" borderId="1" xfId="0" applyNumberFormat="1" applyFont="1" applyBorder="1" applyAlignment="1">
      <alignment vertical="center"/>
    </xf>
    <xf numFmtId="43" fontId="1" fillId="0" borderId="1" xfId="0" applyNumberFormat="1" applyFont="1" applyBorder="1" applyAlignment="1">
      <alignment vertical="center" wrapText="1"/>
    </xf>
    <xf numFmtId="43" fontId="1" fillId="0" borderId="1" xfId="0" applyNumberFormat="1" applyFont="1" applyBorder="1" applyAlignment="1"/>
    <xf numFmtId="43" fontId="4" fillId="0" borderId="1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gapWidth val="219"/>
        <c:overlap val="-27"/>
        <c:axId val="104661376"/>
        <c:axId val="104662912"/>
      </c:barChart>
      <c:catAx>
        <c:axId val="1046613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4662912"/>
        <c:crosses val="autoZero"/>
        <c:auto val="1"/>
        <c:lblAlgn val="ctr"/>
        <c:lblOffset val="100"/>
      </c:catAx>
      <c:valAx>
        <c:axId val="1046629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466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gapWidth val="219"/>
        <c:overlap val="-27"/>
        <c:axId val="104697216"/>
        <c:axId val="104723584"/>
      </c:barChart>
      <c:catAx>
        <c:axId val="1046972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4723584"/>
        <c:crosses val="autoZero"/>
        <c:auto val="1"/>
        <c:lblAlgn val="ctr"/>
        <c:lblOffset val="100"/>
      </c:catAx>
      <c:valAx>
        <c:axId val="1047235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469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10219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10219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abSelected="1" topLeftCell="A10" workbookViewId="0">
      <selection activeCell="N39" sqref="N39"/>
    </sheetView>
  </sheetViews>
  <sheetFormatPr defaultRowHeight="15"/>
  <cols>
    <col min="1" max="1" width="34.42578125" customWidth="1"/>
    <col min="2" max="2" width="19.28515625" customWidth="1"/>
    <col min="3" max="3" width="43.28515625" customWidth="1"/>
    <col min="4" max="5" width="10.5703125" customWidth="1"/>
    <col min="6" max="6" width="16.85546875" customWidth="1"/>
    <col min="7" max="7" width="15.28515625" customWidth="1"/>
    <col min="8" max="8" width="13.28515625" bestFit="1" customWidth="1"/>
    <col min="9" max="9" width="16.140625" customWidth="1"/>
    <col min="10" max="10" width="12.42578125" bestFit="1" customWidth="1"/>
  </cols>
  <sheetData>
    <row r="1" spans="1:10" ht="24.75" customHeight="1">
      <c r="A1" s="25" t="s">
        <v>45</v>
      </c>
      <c r="B1" s="25"/>
      <c r="C1" s="25"/>
      <c r="D1" s="25"/>
      <c r="E1" s="25"/>
      <c r="F1" s="25"/>
      <c r="G1" s="25"/>
      <c r="H1" s="25"/>
      <c r="I1" s="25"/>
    </row>
    <row r="2" spans="1:10" ht="62.25" customHeight="1">
      <c r="A2" s="3" t="s">
        <v>46</v>
      </c>
      <c r="B2" s="3" t="s">
        <v>47</v>
      </c>
      <c r="C2" s="3" t="s">
        <v>42</v>
      </c>
      <c r="D2" s="3" t="s">
        <v>48</v>
      </c>
      <c r="E2" s="3" t="s">
        <v>43</v>
      </c>
      <c r="F2" s="3" t="s">
        <v>44</v>
      </c>
      <c r="G2" s="3" t="s">
        <v>39</v>
      </c>
      <c r="H2" s="3" t="s">
        <v>40</v>
      </c>
      <c r="I2" s="3" t="s">
        <v>41</v>
      </c>
    </row>
    <row r="3" spans="1:10" ht="12.75" customHeight="1">
      <c r="A3" s="3">
        <v>1</v>
      </c>
      <c r="B3" s="3">
        <v>2</v>
      </c>
      <c r="C3" s="3">
        <v>3</v>
      </c>
      <c r="D3" s="3">
        <v>4</v>
      </c>
      <c r="E3" s="3">
        <v>5</v>
      </c>
      <c r="F3" s="3" t="s">
        <v>49</v>
      </c>
      <c r="G3" s="3">
        <v>7</v>
      </c>
      <c r="H3" s="3">
        <v>8</v>
      </c>
      <c r="I3" s="3" t="s">
        <v>50</v>
      </c>
    </row>
    <row r="4" spans="1:10" ht="30.75" customHeight="1">
      <c r="A4" s="2" t="s">
        <v>4</v>
      </c>
      <c r="B4" s="22">
        <v>6343000</v>
      </c>
      <c r="C4" s="3" t="s">
        <v>5</v>
      </c>
      <c r="D4" s="4">
        <v>4</v>
      </c>
      <c r="E4" s="4">
        <v>40</v>
      </c>
      <c r="F4" s="16">
        <f>B4*0.4</f>
        <v>2537200</v>
      </c>
      <c r="G4" s="17"/>
      <c r="H4" s="17"/>
      <c r="I4" s="17"/>
    </row>
    <row r="5" spans="1:10" ht="25.5" customHeight="1">
      <c r="A5" s="2" t="s">
        <v>6</v>
      </c>
      <c r="B5" s="22">
        <v>108333.33</v>
      </c>
      <c r="C5" s="4" t="s">
        <v>7</v>
      </c>
      <c r="D5" s="4">
        <v>1</v>
      </c>
      <c r="E5" s="4">
        <v>40</v>
      </c>
      <c r="F5" s="16">
        <f t="shared" ref="F5:F25" si="0">B5*0.4</f>
        <v>43333.332000000002</v>
      </c>
      <c r="G5" s="17"/>
      <c r="H5" s="18"/>
      <c r="I5" s="18"/>
    </row>
    <row r="6" spans="1:10" ht="24" customHeight="1">
      <c r="A6" s="2" t="s">
        <v>8</v>
      </c>
      <c r="B6" s="22">
        <v>2625000</v>
      </c>
      <c r="C6" s="4" t="s">
        <v>9</v>
      </c>
      <c r="D6" s="4">
        <v>1</v>
      </c>
      <c r="E6" s="4">
        <v>40</v>
      </c>
      <c r="F6" s="16">
        <f t="shared" si="0"/>
        <v>1050000</v>
      </c>
      <c r="G6" s="17"/>
      <c r="H6" s="18"/>
      <c r="I6" s="18"/>
    </row>
    <row r="7" spans="1:10" ht="31.5" customHeight="1">
      <c r="A7" s="2" t="s">
        <v>21</v>
      </c>
      <c r="B7" s="22">
        <v>333333.33</v>
      </c>
      <c r="C7" s="4" t="s">
        <v>10</v>
      </c>
      <c r="D7" s="4">
        <v>1</v>
      </c>
      <c r="E7" s="4">
        <v>40</v>
      </c>
      <c r="F7" s="16">
        <f t="shared" si="0"/>
        <v>133333.33200000002</v>
      </c>
      <c r="G7" s="17"/>
      <c r="H7" s="18"/>
      <c r="I7" s="18"/>
    </row>
    <row r="8" spans="1:10" ht="19.5" customHeight="1">
      <c r="A8" s="5" t="s">
        <v>11</v>
      </c>
      <c r="B8" s="23">
        <v>4771455.33</v>
      </c>
      <c r="C8" s="6" t="s">
        <v>12</v>
      </c>
      <c r="D8" s="6">
        <v>2</v>
      </c>
      <c r="E8" s="4">
        <v>40</v>
      </c>
      <c r="F8" s="16">
        <f t="shared" si="0"/>
        <v>1908582.1320000002</v>
      </c>
      <c r="G8" s="17"/>
      <c r="H8" s="18"/>
      <c r="I8" s="18"/>
    </row>
    <row r="9" spans="1:10" ht="22.5" customHeight="1">
      <c r="A9" s="5" t="s">
        <v>13</v>
      </c>
      <c r="B9" s="23">
        <v>2975000</v>
      </c>
      <c r="C9" s="6" t="s">
        <v>14</v>
      </c>
      <c r="D9" s="6">
        <v>1</v>
      </c>
      <c r="E9" s="4">
        <v>40</v>
      </c>
      <c r="F9" s="16">
        <f t="shared" si="0"/>
        <v>1190000</v>
      </c>
      <c r="G9" s="17"/>
      <c r="H9" s="18"/>
      <c r="I9" s="18"/>
    </row>
    <row r="10" spans="1:10" ht="23.25" customHeight="1">
      <c r="A10" s="5" t="s">
        <v>15</v>
      </c>
      <c r="B10" s="23">
        <v>2526000</v>
      </c>
      <c r="C10" s="6" t="s">
        <v>1</v>
      </c>
      <c r="D10" s="6">
        <v>1</v>
      </c>
      <c r="E10" s="4">
        <v>40</v>
      </c>
      <c r="F10" s="16">
        <f t="shared" si="0"/>
        <v>1010400</v>
      </c>
      <c r="G10" s="17"/>
      <c r="H10" s="18"/>
      <c r="I10" s="18"/>
    </row>
    <row r="11" spans="1:10">
      <c r="A11" s="7" t="s">
        <v>16</v>
      </c>
      <c r="B11" s="23">
        <v>4127471</v>
      </c>
      <c r="C11" s="8" t="s">
        <v>17</v>
      </c>
      <c r="D11" s="6">
        <v>3</v>
      </c>
      <c r="E11" s="4">
        <v>40</v>
      </c>
      <c r="F11" s="16">
        <f t="shared" si="0"/>
        <v>1650988.4000000001</v>
      </c>
      <c r="G11" s="17"/>
      <c r="H11" s="18"/>
      <c r="I11" s="18"/>
    </row>
    <row r="12" spans="1:10" ht="25.5">
      <c r="A12" s="5" t="s">
        <v>3</v>
      </c>
      <c r="B12" s="22">
        <v>4431050</v>
      </c>
      <c r="C12" s="9" t="s">
        <v>18</v>
      </c>
      <c r="D12" s="6">
        <v>5</v>
      </c>
      <c r="E12" s="4">
        <v>40</v>
      </c>
      <c r="F12" s="16">
        <f t="shared" si="0"/>
        <v>1772420</v>
      </c>
      <c r="G12" s="17"/>
      <c r="H12" s="18"/>
      <c r="I12" s="18"/>
    </row>
    <row r="13" spans="1:10" ht="30.75" customHeight="1">
      <c r="A13" s="5" t="s">
        <v>19</v>
      </c>
      <c r="B13" s="22">
        <v>1633245.62</v>
      </c>
      <c r="C13" s="6" t="s">
        <v>20</v>
      </c>
      <c r="D13" s="6">
        <v>2</v>
      </c>
      <c r="E13" s="4">
        <v>40</v>
      </c>
      <c r="F13" s="16">
        <f t="shared" si="0"/>
        <v>653298.24800000014</v>
      </c>
      <c r="G13" s="17"/>
      <c r="H13" s="18"/>
      <c r="I13" s="18"/>
    </row>
    <row r="14" spans="1:10" ht="27.75" customHeight="1">
      <c r="A14" s="10" t="s">
        <v>13</v>
      </c>
      <c r="B14" s="22">
        <v>10112000</v>
      </c>
      <c r="C14" s="4" t="s">
        <v>23</v>
      </c>
      <c r="D14" s="4">
        <v>2</v>
      </c>
      <c r="E14" s="4">
        <v>40</v>
      </c>
      <c r="F14" s="16">
        <f t="shared" si="0"/>
        <v>4044800</v>
      </c>
      <c r="G14" s="17"/>
      <c r="H14" s="18"/>
      <c r="I14" s="18"/>
      <c r="J14" s="1"/>
    </row>
    <row r="15" spans="1:10" ht="30.75" customHeight="1">
      <c r="A15" s="5" t="s">
        <v>0</v>
      </c>
      <c r="B15" s="24">
        <v>10333330</v>
      </c>
      <c r="C15" s="11" t="s">
        <v>22</v>
      </c>
      <c r="D15" s="6">
        <v>3</v>
      </c>
      <c r="E15" s="4">
        <v>40</v>
      </c>
      <c r="F15" s="16">
        <f t="shared" si="0"/>
        <v>4133332</v>
      </c>
      <c r="G15" s="17"/>
      <c r="H15" s="18"/>
      <c r="I15" s="18"/>
    </row>
    <row r="16" spans="1:10" ht="24.75" customHeight="1">
      <c r="A16" s="5" t="s">
        <v>2</v>
      </c>
      <c r="B16" s="23">
        <v>5808500</v>
      </c>
      <c r="C16" s="11" t="s">
        <v>1</v>
      </c>
      <c r="D16" s="6">
        <v>2</v>
      </c>
      <c r="E16" s="4">
        <v>40</v>
      </c>
      <c r="F16" s="16">
        <f t="shared" si="0"/>
        <v>2323400</v>
      </c>
      <c r="G16" s="17"/>
      <c r="H16" s="18"/>
      <c r="I16" s="18"/>
    </row>
    <row r="17" spans="1:9" ht="34.5" customHeight="1">
      <c r="A17" s="5" t="s">
        <v>3</v>
      </c>
      <c r="B17" s="23">
        <v>12201486</v>
      </c>
      <c r="C17" s="11" t="s">
        <v>24</v>
      </c>
      <c r="D17" s="6">
        <v>6</v>
      </c>
      <c r="E17" s="4">
        <v>40</v>
      </c>
      <c r="F17" s="16">
        <f t="shared" si="0"/>
        <v>4880594.4000000004</v>
      </c>
      <c r="G17" s="17"/>
      <c r="H17" s="18"/>
      <c r="I17" s="18"/>
    </row>
    <row r="18" spans="1:9" ht="36.75" customHeight="1">
      <c r="A18" s="5" t="s">
        <v>26</v>
      </c>
      <c r="B18" s="24">
        <v>7478000</v>
      </c>
      <c r="C18" s="11" t="s">
        <v>27</v>
      </c>
      <c r="D18" s="11">
        <v>3</v>
      </c>
      <c r="E18" s="4">
        <v>40</v>
      </c>
      <c r="F18" s="16">
        <f t="shared" si="0"/>
        <v>2991200</v>
      </c>
      <c r="G18" s="17"/>
      <c r="H18" s="18"/>
      <c r="I18" s="18"/>
    </row>
    <row r="19" spans="1:9" ht="27.75" customHeight="1">
      <c r="A19" s="5" t="s">
        <v>28</v>
      </c>
      <c r="B19" s="23">
        <v>7655296</v>
      </c>
      <c r="C19" s="11" t="s">
        <v>29</v>
      </c>
      <c r="D19" s="6">
        <v>4</v>
      </c>
      <c r="E19" s="4">
        <v>40</v>
      </c>
      <c r="F19" s="16">
        <f t="shared" si="0"/>
        <v>3062118.4000000004</v>
      </c>
      <c r="G19" s="17"/>
      <c r="H19" s="18"/>
      <c r="I19" s="18"/>
    </row>
    <row r="20" spans="1:9" ht="39.75" customHeight="1">
      <c r="A20" s="5" t="s">
        <v>30</v>
      </c>
      <c r="B20" s="23">
        <v>5557278</v>
      </c>
      <c r="C20" s="12" t="s">
        <v>31</v>
      </c>
      <c r="D20" s="6">
        <v>1</v>
      </c>
      <c r="E20" s="4">
        <v>40</v>
      </c>
      <c r="F20" s="16">
        <f t="shared" si="0"/>
        <v>2222911.2000000002</v>
      </c>
      <c r="G20" s="17"/>
      <c r="H20" s="18"/>
      <c r="I20" s="18"/>
    </row>
    <row r="21" spans="1:9" ht="24.75" customHeight="1">
      <c r="A21" s="13" t="s">
        <v>19</v>
      </c>
      <c r="B21" s="23">
        <v>2570000</v>
      </c>
      <c r="C21" s="12" t="s">
        <v>32</v>
      </c>
      <c r="D21" s="6">
        <v>1</v>
      </c>
      <c r="E21" s="4">
        <v>40</v>
      </c>
      <c r="F21" s="16">
        <f t="shared" si="0"/>
        <v>1028000</v>
      </c>
      <c r="G21" s="17"/>
      <c r="H21" s="18"/>
      <c r="I21" s="18"/>
    </row>
    <row r="22" spans="1:9" ht="24" customHeight="1">
      <c r="A22" s="13" t="s">
        <v>33</v>
      </c>
      <c r="B22" s="23">
        <v>2100000</v>
      </c>
      <c r="C22" s="12" t="s">
        <v>1</v>
      </c>
      <c r="D22" s="6">
        <v>1</v>
      </c>
      <c r="E22" s="4">
        <v>40</v>
      </c>
      <c r="F22" s="16">
        <f t="shared" si="0"/>
        <v>840000</v>
      </c>
      <c r="G22" s="17"/>
      <c r="H22" s="18"/>
      <c r="I22" s="18"/>
    </row>
    <row r="23" spans="1:9" ht="27" customHeight="1">
      <c r="A23" s="13" t="s">
        <v>34</v>
      </c>
      <c r="B23" s="23">
        <v>3500000</v>
      </c>
      <c r="C23" s="12" t="s">
        <v>35</v>
      </c>
      <c r="D23" s="11">
        <v>2</v>
      </c>
      <c r="E23" s="4">
        <v>40</v>
      </c>
      <c r="F23" s="16">
        <f t="shared" si="0"/>
        <v>1400000</v>
      </c>
      <c r="G23" s="17"/>
      <c r="H23" s="18"/>
      <c r="I23" s="18"/>
    </row>
    <row r="24" spans="1:9" ht="24" customHeight="1">
      <c r="A24" s="14" t="s">
        <v>36</v>
      </c>
      <c r="B24" s="24">
        <v>2780000</v>
      </c>
      <c r="C24" s="11" t="s">
        <v>37</v>
      </c>
      <c r="D24" s="11">
        <v>1</v>
      </c>
      <c r="E24" s="4">
        <v>40</v>
      </c>
      <c r="F24" s="16">
        <f t="shared" si="0"/>
        <v>1112000</v>
      </c>
      <c r="G24" s="17"/>
      <c r="H24" s="18"/>
      <c r="I24" s="18"/>
    </row>
    <row r="25" spans="1:9" ht="31.5" customHeight="1">
      <c r="A25" s="13" t="s">
        <v>38</v>
      </c>
      <c r="B25" s="23">
        <v>2982000</v>
      </c>
      <c r="C25" s="12" t="s">
        <v>35</v>
      </c>
      <c r="D25" s="6">
        <v>4</v>
      </c>
      <c r="E25" s="4">
        <v>40</v>
      </c>
      <c r="F25" s="16">
        <f t="shared" si="0"/>
        <v>1192800</v>
      </c>
      <c r="G25" s="17"/>
      <c r="H25" s="18"/>
      <c r="I25" s="18"/>
    </row>
    <row r="26" spans="1:9" ht="27" customHeight="1">
      <c r="A26" s="15" t="s">
        <v>25</v>
      </c>
      <c r="B26" s="19">
        <f>SUM(B4:B25)</f>
        <v>102951778.61</v>
      </c>
      <c r="C26" s="19"/>
      <c r="D26" s="19"/>
      <c r="E26" s="19"/>
      <c r="F26" s="19">
        <f>SUM(F4:F25)</f>
        <v>41180711.443999998</v>
      </c>
      <c r="G26" s="18">
        <v>40000000</v>
      </c>
      <c r="H26" s="18">
        <v>0</v>
      </c>
      <c r="I26" s="19">
        <f>F26</f>
        <v>41180711.443999998</v>
      </c>
    </row>
    <row r="29" spans="1:9">
      <c r="A29" s="20"/>
      <c r="B29" s="20"/>
      <c r="C29" s="20"/>
      <c r="D29" s="20"/>
      <c r="E29" s="20"/>
      <c r="F29" s="20"/>
      <c r="G29" s="20"/>
      <c r="H29" s="20"/>
      <c r="I29" s="20"/>
    </row>
    <row r="30" spans="1:9">
      <c r="A30" s="20"/>
      <c r="B30" s="20"/>
      <c r="C30" s="21"/>
      <c r="D30" s="20"/>
      <c r="E30" s="20"/>
      <c r="F30" s="20"/>
      <c r="G30" s="20"/>
      <c r="H30" s="20"/>
      <c r="I30" s="20"/>
    </row>
  </sheetData>
  <mergeCells count="1">
    <mergeCell ref="A1:I1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2</vt:i4>
      </vt:variant>
    </vt:vector>
  </HeadingPairs>
  <TitlesOfParts>
    <vt:vector size="3" baseType="lpstr">
      <vt:lpstr>потребность</vt:lpstr>
      <vt:lpstr>Диаграмма2</vt:lpstr>
      <vt:lpstr>Диаграмма1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gintov</dc:creator>
  <cp:lastModifiedBy>minfin user</cp:lastModifiedBy>
  <cp:lastPrinted>2023-05-11T13:38:42Z</cp:lastPrinted>
  <dcterms:created xsi:type="dcterms:W3CDTF">2023-03-23T08:55:13Z</dcterms:created>
  <dcterms:modified xsi:type="dcterms:W3CDTF">2023-05-11T13:38:46Z</dcterms:modified>
</cp:coreProperties>
</file>