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Лист1!$B$1:$F$25</definedName>
  </definedNames>
  <calcPr calcId="125725"/>
</workbook>
</file>

<file path=xl/calcChain.xml><?xml version="1.0" encoding="utf-8"?>
<calcChain xmlns="http://schemas.openxmlformats.org/spreadsheetml/2006/main">
  <c r="E23" i="1"/>
  <c r="E24"/>
  <c r="D24" l="1"/>
  <c r="C24"/>
  <c r="C23" l="1"/>
  <c r="D23"/>
  <c r="E25" l="1"/>
  <c r="D25"/>
  <c r="C25" l="1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<sst xmlns="http://schemas.openxmlformats.org/spreadsheetml/2006/main" count="20" uniqueCount="17">
  <si>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</si>
  <si>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</si>
  <si>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</si>
  <si>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</si>
  <si>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</si>
  <si>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</si>
  <si>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</si>
  <si>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</si>
  <si>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</si>
  <si>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</si>
  <si>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ВЕРХНИЙ ПРЕДЕЛ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</si>
  <si>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>на 1 января 
2026 года</t>
  </si>
  <si>
    <t xml:space="preserve">                                                 от 20 декабря 2022 г.</t>
  </si>
  <si>
    <r>
      <t xml:space="preserve">                                   </t>
    </r>
    <r>
      <rPr>
        <sz val="12"/>
        <rFont val="Times New Roman"/>
        <family val="1"/>
        <charset val="204"/>
      </rPr>
      <t xml:space="preserve"> № 655-40-ОЗ</t>
    </r>
  </si>
  <si>
    <t xml:space="preserve">                                                 «Приложение № 19</t>
  </si>
  <si>
    <t>»</t>
  </si>
  <si>
    <t xml:space="preserve">                                                 Приложение № 9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</si>
</sst>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7"/>
  <sheetViews>
    <sheetView tabSelected="1" view="pageBreakPreview" zoomScale="115" zoomScaleSheetLayoutView="115" workbookViewId="0">
      <selection activeCell="D3" sqref="D3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2.28515625" style="1" customWidth="1"/>
    <col min="7" max="16384" width="8.7109375" style="1"/>
  </cols>
  <sheetData>
    <row r="2" spans="2:5" ht="15.75">
      <c r="D2" s="7" t="s">
        <v>16</v>
      </c>
      <c r="E2" s="6"/>
    </row>
    <row r="3" spans="2:5" ht="15.75">
      <c r="D3" s="7" t="s">
        <v>9</v>
      </c>
      <c r="E3" s="6"/>
    </row>
    <row r="8" spans="2:5" ht="15.75">
      <c r="B8" s="6"/>
      <c r="C8" s="6"/>
      <c r="D8" s="7" t="s">
        <v>14</v>
      </c>
      <c r="E8" s="6"/>
    </row>
    <row r="9" spans="2:5" ht="15.75">
      <c r="B9" s="6"/>
      <c r="C9" s="6"/>
      <c r="D9" s="7" t="s">
        <v>9</v>
      </c>
      <c r="E9" s="6"/>
    </row>
    <row r="10" spans="2:5" ht="15.75">
      <c r="B10" s="6"/>
      <c r="C10" s="6"/>
      <c r="D10" s="7" t="s">
        <v>12</v>
      </c>
      <c r="E10" s="6"/>
    </row>
    <row r="11" spans="2:5" ht="15.75">
      <c r="B11" s="6"/>
      <c r="C11" s="6"/>
      <c r="D11" s="8" t="s">
        <v>13</v>
      </c>
      <c r="E11" s="9"/>
    </row>
    <row r="12" spans="2:5">
      <c r="B12" s="6"/>
      <c r="C12" s="6"/>
      <c r="D12" s="8"/>
      <c r="E12" s="9"/>
    </row>
    <row r="13" spans="2:5">
      <c r="B13" s="6"/>
      <c r="C13" s="6"/>
      <c r="D13" s="8"/>
      <c r="E13" s="9"/>
    </row>
    <row r="14" spans="2:5">
      <c r="B14" s="6"/>
      <c r="C14" s="6"/>
      <c r="D14" s="6"/>
      <c r="E14" s="8"/>
    </row>
    <row r="15" spans="2:5">
      <c r="B15" s="6"/>
      <c r="C15" s="6"/>
      <c r="D15" s="6"/>
      <c r="E15" s="6"/>
    </row>
    <row r="16" spans="2:5" ht="64.5" customHeight="1">
      <c r="B16" s="37" t="s">
        <v>10</v>
      </c>
      <c r="C16" s="37"/>
      <c r="D16" s="37"/>
      <c r="E16" s="37"/>
    </row>
    <row r="17" spans="1:6" ht="17.25" customHeight="1">
      <c r="A17" s="2"/>
      <c r="B17" s="10"/>
      <c r="C17" s="10"/>
      <c r="D17" s="10"/>
      <c r="E17" s="10"/>
    </row>
    <row r="18" spans="1:6" ht="24" customHeight="1">
      <c r="A18" s="2"/>
      <c r="B18" s="38" t="s">
        <v>1</v>
      </c>
      <c r="C18" s="39" t="s">
        <v>4</v>
      </c>
      <c r="D18" s="40"/>
      <c r="E18" s="41"/>
    </row>
    <row r="19" spans="1:6" ht="39" customHeight="1">
      <c r="A19" s="2"/>
      <c r="B19" s="38"/>
      <c r="C19" s="11" t="s">
        <v>5</v>
      </c>
      <c r="D19" s="12" t="s">
        <v>8</v>
      </c>
      <c r="E19" s="13" t="s">
        <v>11</v>
      </c>
    </row>
    <row r="20" spans="1:6" ht="39" hidden="1" customHeight="1">
      <c r="A20" s="2"/>
      <c r="B20" s="14"/>
      <c r="C20" s="15" t="s">
        <v>7</v>
      </c>
      <c r="D20" s="16" t="s">
        <v>7</v>
      </c>
      <c r="E20" s="13" t="s">
        <v>7</v>
      </c>
    </row>
    <row r="21" spans="1:6">
      <c r="A21" s="4"/>
      <c r="B21" s="17">
        <v>1</v>
      </c>
      <c r="C21" s="18">
        <v>2</v>
      </c>
      <c r="D21" s="19">
        <v>3</v>
      </c>
      <c r="E21" s="20">
        <v>4</v>
      </c>
    </row>
    <row r="22" spans="1:6" ht="36.75" customHeight="1">
      <c r="A22" s="5"/>
      <c r="B22" s="21" t="s">
        <v>3</v>
      </c>
      <c r="C22" s="22"/>
      <c r="D22" s="23"/>
      <c r="E22" s="24"/>
    </row>
    <row r="23" spans="1:6" ht="30" customHeight="1">
      <c r="A23" s="2"/>
      <c r="B23" s="25" t="s">
        <v>2</v>
      </c>
      <c r="C23" s="26">
        <f>25772023514.93-5072159001.72+1000000000+898000000</f>
        <v>22597864513.209999</v>
      </c>
      <c r="D23" s="27">
        <f>28228597576.14-5072159001.72+1000000000+898000000</f>
        <v>25054438574.419998</v>
      </c>
      <c r="E23" s="28">
        <f>40111580904.03-5072159001.72+1000000000+898000000+179225418.57</f>
        <v>37116647320.879997</v>
      </c>
    </row>
    <row r="24" spans="1:6" ht="48.75" customHeight="1">
      <c r="A24" s="2"/>
      <c r="B24" s="29" t="s">
        <v>6</v>
      </c>
      <c r="C24" s="30">
        <f>39485881390.47+2761123199+2509155860</f>
        <v>44756160449.470001</v>
      </c>
      <c r="D24" s="31">
        <f>39645270644.43+2509155860</f>
        <v>42154426504.43</v>
      </c>
      <c r="E24" s="32">
        <f>32721457365.79+2329930441.43</f>
        <v>35051387807.220001</v>
      </c>
    </row>
    <row r="25" spans="1:6" ht="33.75" customHeight="1">
      <c r="A25" s="2"/>
      <c r="B25" s="33" t="s">
        <v>0</v>
      </c>
      <c r="C25" s="34">
        <f>SUM(C22:C24)</f>
        <v>67354024962.68</v>
      </c>
      <c r="D25" s="35">
        <f t="shared" ref="D25:E25" si="0">SUM(D22:D24)</f>
        <v>67208865078.849998</v>
      </c>
      <c r="E25" s="36">
        <f t="shared" si="0"/>
        <v>72168035128.100006</v>
      </c>
      <c r="F25" s="10" t="s">
        <v>15</v>
      </c>
    </row>
    <row r="26" spans="1:6" ht="15" customHeight="1">
      <c r="A26" s="2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  <row r="254" spans="2:5">
      <c r="B254" s="3"/>
      <c r="C254" s="3"/>
      <c r="D254" s="3"/>
      <c r="E254" s="3"/>
    </row>
    <row r="255" spans="2:5">
      <c r="B255" s="3"/>
      <c r="C255" s="3"/>
      <c r="D255" s="3"/>
      <c r="E255" s="3"/>
    </row>
    <row r="256" spans="2:5">
      <c r="B256" s="3"/>
      <c r="C256" s="3"/>
      <c r="D256" s="3"/>
      <c r="E256" s="3"/>
    </row>
    <row r="257" spans="2:5">
      <c r="B257" s="3"/>
      <c r="C257" s="3"/>
      <c r="D257" s="3"/>
      <c r="E257" s="3"/>
    </row>
  </sheetData>
  <mergeCells count="3">
    <mergeCell ref="B16:E16"/>
    <mergeCell ref="B18:B19"/>
    <mergeCell ref="C18:E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3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2023-05-16T08:09:56Z</cp:lastPrinted>
  <dcterms:created xsi:type="dcterms:W3CDTF">2000-09-19T07:45:36Z</dcterms:created>
  <dcterms:modified xsi:type="dcterms:W3CDTF">2023-10-20T13:08:02Z</dcterms:modified>
</cp:coreProperties>
</file>