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Лист1!$3:$3</definedName>
    <definedName name="_xlnm.Print_Area" localSheetId="0">Лист1!$A$1:$H$78</definedName>
  </definedNames>
  <calcPr calcId="125725"/>
</workbook>
</file>

<file path=xl/calcChain.xml><?xml version="1.0" encoding="utf-8"?>
<calcChain xmlns="http://schemas.openxmlformats.org/spreadsheetml/2006/main">
  <c r="D76" i="1"/>
  <c r="E76"/>
  <c r="F76"/>
  <c r="G76"/>
  <c r="C76"/>
  <c r="E36"/>
  <c r="C36"/>
  <c r="G17" l="1"/>
  <c r="D7" l="1"/>
  <c r="D36" s="1"/>
  <c r="F7" l="1"/>
  <c r="G7"/>
  <c r="F17" l="1"/>
  <c r="G6"/>
  <c r="G36" s="1"/>
  <c r="F6"/>
  <c r="F36" s="1"/>
</calcChain>
</file>

<file path=xl/sharedStrings.xml><?xml version="1.0" encoding="utf-8"?>
<sst xmlns="http://schemas.openxmlformats.org/spreadsheetml/2006/main" count="158" uniqueCount="90">
  <si>
    <t>Наименование объекта</t>
  </si>
  <si>
    <t>№            п/п</t>
  </si>
  <si>
    <t xml:space="preserve">Остаток сметной стоимости объектов, вводимых в текущем финансовом году,               тыс. руб. </t>
  </si>
  <si>
    <t>Объекты в рамках областной адресной инвестиционной программы</t>
  </si>
  <si>
    <t>Проектирование и реконструкция здания Новодвинского ГКЦ</t>
  </si>
  <si>
    <t>Проектирование и строительство канализационных очистных сооружений мощностью до 2500 куб. м / сутки с трассами напорного коллектора в пос. Приводино Котласского района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</si>
  <si>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</si>
  <si>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</si>
  <si>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Строительство автодорог в рамках комплексной застройки квартала № 152 в г. Архангельске</t>
  </si>
  <si>
    <t>ИТОГО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</si>
  <si>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 и в плановом периоде</t>
  </si>
  <si>
    <r>
      <t xml:space="preserve">Стоимость объекта, подтвержденная данными бухгалтерского учета на начало текущего финансового года, тыс.руб. </t>
    </r>
    <r>
      <rPr>
        <i/>
        <sz val="11"/>
        <color theme="1"/>
        <rFont val="Times New Roman"/>
        <family val="1"/>
        <charset val="204"/>
      </rPr>
      <t>(на 01.01.2023)</t>
    </r>
  </si>
  <si>
    <r>
      <t xml:space="preserve">Ожидаемая оценка стоимости выполнения работ на начало очередного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01.01.2024)</t>
    </r>
  </si>
  <si>
    <r>
      <t xml:space="preserve">Задолженность за выполненные работы на начало текущего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01.01.2023)</t>
    </r>
  </si>
  <si>
    <r>
      <t xml:space="preserve">Планируемый срок ввода в эксплуатацию объектов в очередном финансовом году
</t>
    </r>
    <r>
      <rPr>
        <i/>
        <sz val="11"/>
        <color theme="1"/>
        <rFont val="Times New Roman"/>
        <family val="1"/>
        <charset val="204"/>
      </rPr>
      <t>(в 2024 году)</t>
    </r>
  </si>
  <si>
    <t>Реконструкция здания теплицы-учебного класса МБОУ СШ № 10 под спортивный зал по адресу: г. Архангельск, ул. Воскресенская, д. 95, корп. 3</t>
  </si>
  <si>
    <t>Проектирование и строительство средней общеобразовательной школы на 240 мест в поселке Оксовский Плесецкого муниципального округа Архангельской области</t>
  </si>
  <si>
    <t>Арктический учебный центр по переподготовке лесопожарных формирований ГАУ Архангельской области "ЕЛЦ". Проектирование и строительство</t>
  </si>
  <si>
    <t>Школа на 320 мест в дер. Горка-Муравьевская Вельского района. Проектирование и строительство</t>
  </si>
  <si>
    <t>Школа на 320 мест в г. Няндома Няндомского района. Проектирование и строительство</t>
  </si>
  <si>
    <t>Школа на 320 мест в г. Каргополе. Проектирование и строительство</t>
  </si>
  <si>
    <t>Школа на 320 мест в пос. Катунино Приморского района. Проектирование и строительство</t>
  </si>
  <si>
    <t>Школа на 320 мест в п. Коноша Коношского района. Проектирование и строительство</t>
  </si>
  <si>
    <t>Строительство здания культурно-досугового центра в пос. Пинега Архангельской области</t>
  </si>
  <si>
    <t>Строительство локальных блочно-модульных очистных сооружений в пос. Талаги Приморского района Архангельской области</t>
  </si>
  <si>
    <t>Строительство объекта «Дом культуры в пос. Талаги Приморского района»</t>
  </si>
  <si>
    <t>Строительство спортивного комплекса с универсальным игровым залом в городском парке города Няндома</t>
  </si>
  <si>
    <t>Реконструкция очистных сооружений водопровода в г. Котласе Архангельской области</t>
  </si>
  <si>
    <t>Реконструкция водопроводных очистных сооружений г. Вельск 
(1 этап)</t>
  </si>
  <si>
    <t>Строительство водоочистных сооружений и водонасосной станции, реконструкция сетей водоснабжения, пос. Шипицыно 
(1 этап)</t>
  </si>
  <si>
    <t>Реконструкция системы водоснабжения Холмогорского района</t>
  </si>
  <si>
    <t>Разработка проектной документации на реконструкцию полигона твердых коммунальных отходов г. Коряжмы, включая рекультивацию отработанной карты полигона</t>
  </si>
  <si>
    <t>Строительство автомобильной дороги по ул. Карпогорской от ул. Октябрят до просп. Московского в городе Архангельске</t>
  </si>
  <si>
    <t>Строительство проездов к строящейся школе на 1600 мест в территориальном округе Майская Горка городского округа «Город Архангельск»</t>
  </si>
  <si>
    <t>Корректировка проектной документации и строительство здания представительства администрации Архангельской области, расположенного по адресу: Архангельская область, Приморский район, поселок Соловецкий, улица Сивко</t>
  </si>
  <si>
    <t>Разработка проектной документации на строительство автомобильной дороги Онега – Тамица – Кянда на участке Тамица – Кянда в Онежском районе Архангельской области</t>
  </si>
  <si>
    <t>Разработка проектной документации на выполнение работ по строительству автомобильной дороги Онега - Покровское на участке Хайнозерской дороги в Онежском районе</t>
  </si>
  <si>
    <t>07.07.2024</t>
  </si>
  <si>
    <t>-</t>
  </si>
  <si>
    <t>01.03.2024</t>
  </si>
  <si>
    <t>01.07.2024</t>
  </si>
  <si>
    <t>30.06.2024</t>
  </si>
  <si>
    <t>30.09.2024</t>
  </si>
  <si>
    <t xml:space="preserve">1 070 735,80 </t>
  </si>
  <si>
    <t>752 907,55</t>
  </si>
  <si>
    <t>31.12.2024</t>
  </si>
  <si>
    <t>Реконструкия объекта незавершенного строительства (110 -ти квартирный дом в микрорайоне №2 г. Мирный)</t>
  </si>
  <si>
    <t>Проектирование и строительство крытого катка с искусственным льдом в г. Архангельске</t>
  </si>
  <si>
    <t xml:space="preserve">Проектирование и строительство объекта «Укрепление правого берега реки Северная Двина в Соломбальском территориальном округе г. Архангельска на участке от ул. Маяковского до ул. Кедрова»
</t>
  </si>
  <si>
    <t>Объекты в рамках государственной программы Архангельской области «Обеспечение качественным, доступным жильем и объектами инженерной инфраструктуры населения Архангельской области» в целях переселения граждан из аварийного жилищного фонда</t>
  </si>
  <si>
    <t>2023</t>
  </si>
  <si>
    <t>15.12.2024</t>
  </si>
  <si>
    <r>
      <t xml:space="preserve">Ожидаемая оценка задолженности  за выполненные работы на начало очередного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01.01.2024)</t>
    </r>
  </si>
  <si>
    <t>Строительство многоквартирного дома по ул. Первомайской в г. Мезени Мезенского район</t>
  </si>
  <si>
    <t>Строительство многоквартирных домов в Няндомском муниципальном районе</t>
  </si>
  <si>
    <t>Многоквартирные дома по ул. Советской в с. Ильинско-Подомское Вилегодского района</t>
  </si>
  <si>
    <t>Строительство многоквартирного дома в г. Котласе (литер 42)</t>
  </si>
  <si>
    <t>Строительство многоквартирного дома в г. Котласе Котласе (литер 52)</t>
  </si>
  <si>
    <t xml:space="preserve">Многоквартирный дом в г. Новодвинске (Добровольского 7) </t>
  </si>
  <si>
    <t xml:space="preserve">Многоквартирный дом по ул. Мелиоративная в с. Ильинско-Подомское Вилегодского муниципального округа Архангельской области </t>
  </si>
  <si>
    <t>Строительство трех многоквартирных домов по ул. Чехова в г. Вельске Вельского района</t>
  </si>
  <si>
    <t>Строительство многоквартирных домов в Виноградовском муниципальном районе</t>
  </si>
  <si>
    <t xml:space="preserve">Строительство многоквартирных домов в с. Вознесенское Верхнетоемского муниципального района </t>
  </si>
  <si>
    <t>Многоквартирный дом в г. Северодвинске (028 квартал)</t>
  </si>
  <si>
    <t xml:space="preserve">Строительство многоквартирного дома по ул. Карпогорской в г. Архангельске </t>
  </si>
  <si>
    <t>Строительство двух многоквартирных домов в п. Верхняя Тойма Верхнетоемского района</t>
  </si>
  <si>
    <t>Строительство многоквартирных домов в Холмогорском муниципальном районе 
(Емецк)</t>
  </si>
  <si>
    <t>Строительство многоквартирных домов в Холмогорском муниципальном районе  (Холмогоры)</t>
  </si>
  <si>
    <t>Многоквартирный дом в р.п. Урдома Ленского района Архангельской области</t>
  </si>
  <si>
    <t>Строительство двух многоквартирных домов в с. Красноборске Красноборского района</t>
  </si>
  <si>
    <t xml:space="preserve">Два многоквартирных дома в п. Рочегда Виноградовского района </t>
  </si>
  <si>
    <t>Строительство многоквартирного дома в пос. Талаги Приморского района</t>
  </si>
  <si>
    <t xml:space="preserve">Строительство двух многоквартирных домов в пос. Подюге Коношского района </t>
  </si>
  <si>
    <t>Два  многоквартирных дома в Цигломенском территориальном округе г. Архангельска</t>
  </si>
  <si>
    <t>Четыре  многоквартирных дома в Цигломенском территориальном округе г. Архангельска</t>
  </si>
  <si>
    <t>Строительство многоквартирных домов в Вельском муниципальном районе</t>
  </si>
  <si>
    <t>Многоквартирный дом в п. Плесецке</t>
  </si>
  <si>
    <t>Многоквартирный дом в п. Обозерском</t>
  </si>
  <si>
    <t>Строительство многоквартирных домов в дер. Окуловка Котласского муниципального округа</t>
  </si>
  <si>
    <t xml:space="preserve">Строительство многоквартирного дома в р.п. Кулой Вельского муниципального района </t>
  </si>
  <si>
    <t>Строительство многоквартирного дома по ул. Терешковой в п. Кизема Устьянского муниципального округа</t>
  </si>
  <si>
    <t>Строительство многоквартирного дома в п. Кизема Устьянского муниципального округа (Павла Синицкого)</t>
  </si>
  <si>
    <t>Строительство многоквартирного дома по улице Воронина в г. Архангельске (дом 2)</t>
  </si>
  <si>
    <t>Строительство многоквартирного дома по улице Воронина в г. Архангельске (дом 1)</t>
  </si>
  <si>
    <t xml:space="preserve">Строительство многоквартирного дома по улице Восточная в Коношском муницпальном районе 
</t>
  </si>
  <si>
    <t>Строительство многоквартирного дома в г. Онеге по переулку Ягодному (дом 2)</t>
  </si>
  <si>
    <t>Строительство многоквартирного дома в г. Онеге по переулку Ягодному (дом 1)</t>
  </si>
  <si>
    <t>Строительство многоквартирных домов в  Коношском муниципальном районе (Коноша, Ерцево)</t>
  </si>
  <si>
    <t>Строительство многоквартирного дома в с Красноборске в Красноборском муниципальном округе</t>
  </si>
  <si>
    <t>Строительство многоквартирных домов в п. Октябрьский Устьянского муниципального округа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</si>
</sst>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9" fontId="6" fillId="2" borderId="2">
      <alignment horizontal="left" vertical="top" wrapText="1"/>
    </xf>
  </cellStyleXfs>
  <cellXfs count="48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9" fontId="8" fillId="3" borderId="0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14" fillId="3" borderId="6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st145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62"/>
  <sheetViews>
    <sheetView tabSelected="1" view="pageBreakPreview" zoomScale="70" zoomScaleNormal="89" zoomScaleSheetLayoutView="70" workbookViewId="0">
      <pane ySplit="3" topLeftCell="A52" activePane="bottomLeft" state="frozen"/>
      <selection pane="bottomLeft" activeCell="B3" sqref="B3"/>
    </sheetView>
  </sheetViews>
  <sheetFormatPr defaultColWidth="9.140625" defaultRowHeight="12.75"/>
  <cols>
    <col min="1" max="1" width="7.85546875" style="3" customWidth="1"/>
    <col min="2" max="2" width="58.42578125" style="12" customWidth="1"/>
    <col min="3" max="3" width="21.140625" style="3" customWidth="1"/>
    <col min="4" max="4" width="19.7109375" style="3" customWidth="1"/>
    <col min="5" max="5" width="15.42578125" style="3" customWidth="1"/>
    <col min="6" max="6" width="21" style="3" customWidth="1"/>
    <col min="7" max="7" width="16.85546875" style="3" customWidth="1"/>
    <col min="8" max="8" width="19" style="41" customWidth="1"/>
    <col min="9" max="9" width="22.85546875" style="3" customWidth="1"/>
    <col min="10" max="16384" width="9.140625" style="3"/>
  </cols>
  <sheetData>
    <row r="1" spans="1:8" ht="57.75" customHeight="1">
      <c r="A1" s="42" t="s">
        <v>10</v>
      </c>
      <c r="B1" s="42"/>
      <c r="C1" s="42"/>
      <c r="D1" s="42"/>
      <c r="E1" s="42"/>
      <c r="F1" s="42"/>
      <c r="G1" s="42"/>
      <c r="H1" s="42"/>
    </row>
    <row r="2" spans="1:8" ht="13.9" customHeight="1">
      <c r="A2" s="4"/>
      <c r="B2" s="5"/>
      <c r="C2" s="4"/>
      <c r="D2" s="4"/>
      <c r="E2" s="4"/>
      <c r="F2" s="4"/>
      <c r="G2" s="4"/>
      <c r="H2" s="29"/>
    </row>
    <row r="3" spans="1:8" ht="173.25" customHeight="1">
      <c r="A3" s="23" t="s">
        <v>1</v>
      </c>
      <c r="B3" s="23" t="s">
        <v>0</v>
      </c>
      <c r="C3" s="23" t="s">
        <v>11</v>
      </c>
      <c r="D3" s="23" t="s">
        <v>12</v>
      </c>
      <c r="E3" s="23" t="s">
        <v>13</v>
      </c>
      <c r="F3" s="23" t="s">
        <v>52</v>
      </c>
      <c r="G3" s="23" t="s">
        <v>2</v>
      </c>
      <c r="H3" s="30" t="s">
        <v>14</v>
      </c>
    </row>
    <row r="4" spans="1:8" s="7" customFormat="1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31">
        <v>8</v>
      </c>
    </row>
    <row r="5" spans="1:8" s="8" customFormat="1" ht="39.75" customHeight="1">
      <c r="A5" s="44" t="s">
        <v>3</v>
      </c>
      <c r="B5" s="45"/>
      <c r="C5" s="46"/>
      <c r="D5" s="46"/>
      <c r="E5" s="46"/>
      <c r="F5" s="46"/>
      <c r="G5" s="46"/>
      <c r="H5" s="47"/>
    </row>
    <row r="6" spans="1:8" s="7" customFormat="1" ht="87" customHeight="1">
      <c r="A6" s="1">
        <v>1</v>
      </c>
      <c r="B6" s="2" t="s">
        <v>15</v>
      </c>
      <c r="C6" s="27">
        <v>64866.85</v>
      </c>
      <c r="D6" s="27">
        <v>20884.89</v>
      </c>
      <c r="E6" s="27">
        <v>0</v>
      </c>
      <c r="F6" s="27">
        <f>C6-D6</f>
        <v>43981.96</v>
      </c>
      <c r="G6" s="27">
        <f>C6</f>
        <v>64866.85</v>
      </c>
      <c r="H6" s="32">
        <v>45488</v>
      </c>
    </row>
    <row r="7" spans="1:8" s="7" customFormat="1" ht="93.75">
      <c r="A7" s="1">
        <v>2</v>
      </c>
      <c r="B7" s="2" t="s">
        <v>16</v>
      </c>
      <c r="C7" s="27">
        <v>545406.99</v>
      </c>
      <c r="D7" s="27">
        <f>26303.71+114127.4</f>
        <v>140431.10999999999</v>
      </c>
      <c r="E7" s="27">
        <v>0</v>
      </c>
      <c r="F7" s="27">
        <f>C7-D7</f>
        <v>404975.88</v>
      </c>
      <c r="G7" s="27">
        <f>C7-D7</f>
        <v>404975.88</v>
      </c>
      <c r="H7" s="32">
        <v>45657</v>
      </c>
    </row>
    <row r="8" spans="1:8" s="7" customFormat="1" ht="63" customHeight="1">
      <c r="A8" s="1">
        <v>3</v>
      </c>
      <c r="B8" s="2" t="s">
        <v>18</v>
      </c>
      <c r="C8" s="27">
        <v>630201.93000000005</v>
      </c>
      <c r="D8" s="27">
        <v>221472.93</v>
      </c>
      <c r="E8" s="27">
        <v>0</v>
      </c>
      <c r="F8" s="27">
        <v>0</v>
      </c>
      <c r="G8" s="27">
        <v>0</v>
      </c>
      <c r="H8" s="32">
        <v>45656</v>
      </c>
    </row>
    <row r="9" spans="1:8" s="7" customFormat="1" ht="68.25" customHeight="1">
      <c r="A9" s="1">
        <v>4</v>
      </c>
      <c r="B9" s="2" t="s">
        <v>19</v>
      </c>
      <c r="C9" s="27" t="s">
        <v>43</v>
      </c>
      <c r="D9" s="27">
        <v>221472.93</v>
      </c>
      <c r="E9" s="27">
        <v>0</v>
      </c>
      <c r="F9" s="27">
        <v>0</v>
      </c>
      <c r="G9" s="27">
        <v>0</v>
      </c>
      <c r="H9" s="32">
        <v>45656</v>
      </c>
    </row>
    <row r="10" spans="1:8" s="7" customFormat="1" ht="37.5">
      <c r="A10" s="1">
        <v>5</v>
      </c>
      <c r="B10" s="2" t="s">
        <v>20</v>
      </c>
      <c r="C10" s="27" t="s">
        <v>44</v>
      </c>
      <c r="D10" s="27">
        <v>221472.93</v>
      </c>
      <c r="E10" s="27">
        <v>0</v>
      </c>
      <c r="F10" s="27">
        <v>0</v>
      </c>
      <c r="G10" s="27">
        <v>0</v>
      </c>
      <c r="H10" s="32">
        <v>45656</v>
      </c>
    </row>
    <row r="11" spans="1:8" s="7" customFormat="1" ht="56.25">
      <c r="A11" s="1">
        <v>6</v>
      </c>
      <c r="B11" s="2" t="s">
        <v>21</v>
      </c>
      <c r="C11" s="27">
        <v>667203.73</v>
      </c>
      <c r="D11" s="27">
        <v>221472.93</v>
      </c>
      <c r="E11" s="27">
        <v>0</v>
      </c>
      <c r="F11" s="27">
        <v>0</v>
      </c>
      <c r="G11" s="27">
        <v>0</v>
      </c>
      <c r="H11" s="32">
        <v>45656</v>
      </c>
    </row>
    <row r="12" spans="1:8" s="7" customFormat="1" ht="54" customHeight="1">
      <c r="A12" s="1">
        <v>7</v>
      </c>
      <c r="B12" s="2" t="s">
        <v>22</v>
      </c>
      <c r="C12" s="27">
        <v>834778.48</v>
      </c>
      <c r="D12" s="27">
        <v>221472.93</v>
      </c>
      <c r="E12" s="27">
        <v>0</v>
      </c>
      <c r="F12" s="27">
        <v>0</v>
      </c>
      <c r="G12" s="27">
        <v>0</v>
      </c>
      <c r="H12" s="32">
        <v>45656</v>
      </c>
    </row>
    <row r="13" spans="1:8" s="7" customFormat="1" ht="45.75" customHeight="1">
      <c r="A13" s="1">
        <v>8</v>
      </c>
      <c r="B13" s="2" t="s">
        <v>4</v>
      </c>
      <c r="C13" s="27">
        <v>658340.19999999995</v>
      </c>
      <c r="D13" s="27">
        <v>168612.53</v>
      </c>
      <c r="E13" s="27">
        <v>0</v>
      </c>
      <c r="F13" s="27">
        <v>0</v>
      </c>
      <c r="G13" s="27">
        <v>0</v>
      </c>
      <c r="H13" s="32">
        <v>45265</v>
      </c>
    </row>
    <row r="14" spans="1:8" s="7" customFormat="1" ht="48" customHeight="1">
      <c r="A14" s="1">
        <v>9</v>
      </c>
      <c r="B14" s="2" t="s">
        <v>23</v>
      </c>
      <c r="C14" s="27">
        <v>244577.9</v>
      </c>
      <c r="D14" s="28">
        <v>116979.58</v>
      </c>
      <c r="E14" s="27">
        <v>0</v>
      </c>
      <c r="F14" s="27">
        <v>0</v>
      </c>
      <c r="G14" s="27">
        <v>0</v>
      </c>
      <c r="H14" s="32" t="s">
        <v>38</v>
      </c>
    </row>
    <row r="15" spans="1:8" s="7" customFormat="1" ht="106.5" customHeight="1">
      <c r="A15" s="1">
        <v>10</v>
      </c>
      <c r="B15" s="2" t="s">
        <v>5</v>
      </c>
      <c r="C15" s="27">
        <v>577427.73450999998</v>
      </c>
      <c r="D15" s="27">
        <v>74274.898549999998</v>
      </c>
      <c r="E15" s="27">
        <v>0</v>
      </c>
      <c r="F15" s="27" t="s">
        <v>38</v>
      </c>
      <c r="G15" s="27" t="s">
        <v>38</v>
      </c>
      <c r="H15" s="32">
        <v>45657</v>
      </c>
    </row>
    <row r="16" spans="1:8" s="7" customFormat="1" ht="102" customHeight="1">
      <c r="A16" s="1">
        <v>11</v>
      </c>
      <c r="B16" s="2" t="s">
        <v>48</v>
      </c>
      <c r="C16" s="27">
        <v>1436766.4</v>
      </c>
      <c r="D16" s="27">
        <v>1170</v>
      </c>
      <c r="E16" s="27">
        <v>0</v>
      </c>
      <c r="F16" s="27" t="s">
        <v>38</v>
      </c>
      <c r="G16" s="27" t="s">
        <v>38</v>
      </c>
      <c r="H16" s="32" t="s">
        <v>38</v>
      </c>
    </row>
    <row r="17" spans="1:8" s="7" customFormat="1" ht="101.25" customHeight="1">
      <c r="A17" s="1">
        <v>12</v>
      </c>
      <c r="B17" s="2" t="s">
        <v>17</v>
      </c>
      <c r="C17" s="27">
        <v>87929.96</v>
      </c>
      <c r="D17" s="27">
        <v>4375</v>
      </c>
      <c r="E17" s="27">
        <v>0</v>
      </c>
      <c r="F17" s="27">
        <f>C17-D17</f>
        <v>83554.960000000006</v>
      </c>
      <c r="G17" s="27">
        <f>C17-529</f>
        <v>87400.960000000006</v>
      </c>
      <c r="H17" s="32">
        <v>45443</v>
      </c>
    </row>
    <row r="18" spans="1:8" s="7" customFormat="1" ht="87" customHeight="1">
      <c r="A18" s="1">
        <v>13</v>
      </c>
      <c r="B18" s="2" t="s">
        <v>24</v>
      </c>
      <c r="C18" s="27">
        <v>58443.06</v>
      </c>
      <c r="D18" s="27">
        <v>21716.2</v>
      </c>
      <c r="E18" s="27">
        <v>0</v>
      </c>
      <c r="F18" s="27">
        <v>35030.76</v>
      </c>
      <c r="G18" s="27" t="s">
        <v>38</v>
      </c>
      <c r="H18" s="32">
        <v>45657</v>
      </c>
    </row>
    <row r="19" spans="1:8" s="7" customFormat="1" ht="102" customHeight="1">
      <c r="A19" s="1">
        <v>14</v>
      </c>
      <c r="B19" s="2" t="s">
        <v>25</v>
      </c>
      <c r="C19" s="27">
        <v>75711.11</v>
      </c>
      <c r="D19" s="27">
        <v>54966.7</v>
      </c>
      <c r="E19" s="27">
        <v>0</v>
      </c>
      <c r="F19" s="27">
        <v>0</v>
      </c>
      <c r="G19" s="27">
        <v>0</v>
      </c>
      <c r="H19" s="32">
        <v>45626</v>
      </c>
    </row>
    <row r="20" spans="1:8" s="7" customFormat="1" ht="68.25" customHeight="1">
      <c r="A20" s="1">
        <v>15</v>
      </c>
      <c r="B20" s="2" t="s">
        <v>26</v>
      </c>
      <c r="C20" s="28">
        <v>207191.378</v>
      </c>
      <c r="D20" s="28">
        <v>186926.75</v>
      </c>
      <c r="E20" s="28">
        <v>0</v>
      </c>
      <c r="F20" s="28">
        <v>0</v>
      </c>
      <c r="G20" s="28">
        <v>0</v>
      </c>
      <c r="H20" s="33">
        <v>45565</v>
      </c>
    </row>
    <row r="21" spans="1:8" s="7" customFormat="1" ht="68.25" customHeight="1">
      <c r="A21" s="1">
        <v>16</v>
      </c>
      <c r="B21" s="2" t="s">
        <v>47</v>
      </c>
      <c r="C21" s="28">
        <v>801731.06</v>
      </c>
      <c r="D21" s="28">
        <v>1615</v>
      </c>
      <c r="E21" s="28">
        <v>0</v>
      </c>
      <c r="F21" s="28">
        <v>0</v>
      </c>
      <c r="G21" s="28">
        <v>0</v>
      </c>
      <c r="H21" s="33" t="s">
        <v>38</v>
      </c>
    </row>
    <row r="22" spans="1:8" s="7" customFormat="1" ht="85.5" customHeight="1">
      <c r="A22" s="1">
        <v>17</v>
      </c>
      <c r="B22" s="2" t="s">
        <v>6</v>
      </c>
      <c r="C22" s="28">
        <v>522594</v>
      </c>
      <c r="D22" s="28">
        <v>118992.37</v>
      </c>
      <c r="E22" s="28">
        <v>0</v>
      </c>
      <c r="F22" s="28">
        <v>0</v>
      </c>
      <c r="G22" s="28">
        <v>0</v>
      </c>
      <c r="H22" s="33">
        <v>45627</v>
      </c>
    </row>
    <row r="23" spans="1:8" s="7" customFormat="1" ht="56.25">
      <c r="A23" s="1">
        <v>18</v>
      </c>
      <c r="B23" s="2" t="s">
        <v>27</v>
      </c>
      <c r="C23" s="14">
        <v>2673.1447499999999</v>
      </c>
      <c r="D23" s="14">
        <v>0</v>
      </c>
      <c r="E23" s="14">
        <v>0</v>
      </c>
      <c r="F23" s="14">
        <v>0</v>
      </c>
      <c r="G23" s="14">
        <v>0</v>
      </c>
      <c r="H23" s="34" t="s">
        <v>45</v>
      </c>
    </row>
    <row r="24" spans="1:8" s="7" customFormat="1" ht="75">
      <c r="A24" s="1">
        <v>19</v>
      </c>
      <c r="B24" s="2" t="s">
        <v>7</v>
      </c>
      <c r="C24" s="14">
        <v>37466</v>
      </c>
      <c r="D24" s="14">
        <v>57919.494279999999</v>
      </c>
      <c r="E24" s="14">
        <v>0</v>
      </c>
      <c r="F24" s="14">
        <v>0</v>
      </c>
      <c r="G24" s="14">
        <v>0</v>
      </c>
      <c r="H24" s="34" t="s">
        <v>45</v>
      </c>
    </row>
    <row r="25" spans="1:8" s="7" customFormat="1" ht="89.25" customHeight="1">
      <c r="A25" s="1">
        <v>20</v>
      </c>
      <c r="B25" s="2" t="s">
        <v>28</v>
      </c>
      <c r="C25" s="14">
        <v>146243.64856999999</v>
      </c>
      <c r="D25" s="14">
        <v>123154.76910999999</v>
      </c>
      <c r="E25" s="14">
        <v>0</v>
      </c>
      <c r="F25" s="14">
        <v>0</v>
      </c>
      <c r="G25" s="14">
        <v>0</v>
      </c>
      <c r="H25" s="34" t="s">
        <v>45</v>
      </c>
    </row>
    <row r="26" spans="1:8" s="7" customFormat="1" ht="75">
      <c r="A26" s="1">
        <v>21</v>
      </c>
      <c r="B26" s="2" t="s">
        <v>29</v>
      </c>
      <c r="C26" s="14">
        <v>28202.05143</v>
      </c>
      <c r="D26" s="14">
        <v>124696.81715</v>
      </c>
      <c r="E26" s="14">
        <v>0</v>
      </c>
      <c r="F26" s="14">
        <v>0</v>
      </c>
      <c r="G26" s="14">
        <v>0</v>
      </c>
      <c r="H26" s="34" t="s">
        <v>45</v>
      </c>
    </row>
    <row r="27" spans="1:8" s="7" customFormat="1" ht="54" customHeight="1">
      <c r="A27" s="1">
        <v>22</v>
      </c>
      <c r="B27" s="2" t="s">
        <v>30</v>
      </c>
      <c r="C27" s="14">
        <v>0</v>
      </c>
      <c r="D27" s="14">
        <v>165873.87143</v>
      </c>
      <c r="E27" s="14">
        <v>0</v>
      </c>
      <c r="F27" s="14">
        <v>0</v>
      </c>
      <c r="G27" s="14">
        <v>0</v>
      </c>
      <c r="H27" s="34" t="s">
        <v>45</v>
      </c>
    </row>
    <row r="28" spans="1:8" s="7" customFormat="1" ht="75">
      <c r="A28" s="1">
        <v>23</v>
      </c>
      <c r="B28" s="2" t="s">
        <v>31</v>
      </c>
      <c r="C28" s="15">
        <v>78000</v>
      </c>
      <c r="D28" s="15">
        <v>54600</v>
      </c>
      <c r="E28" s="15">
        <v>0</v>
      </c>
      <c r="F28" s="15">
        <v>0</v>
      </c>
      <c r="G28" s="15">
        <v>0</v>
      </c>
      <c r="H28" s="34" t="s">
        <v>37</v>
      </c>
    </row>
    <row r="29" spans="1:8" s="7" customFormat="1" ht="57.75" customHeight="1">
      <c r="A29" s="1">
        <v>24</v>
      </c>
      <c r="B29" s="21" t="s">
        <v>32</v>
      </c>
      <c r="C29" s="25">
        <v>0</v>
      </c>
      <c r="D29" s="25">
        <v>17767.8</v>
      </c>
      <c r="E29" s="25">
        <v>0</v>
      </c>
      <c r="F29" s="25">
        <v>0</v>
      </c>
      <c r="G29" s="25">
        <v>0</v>
      </c>
      <c r="H29" s="35" t="s">
        <v>38</v>
      </c>
    </row>
    <row r="30" spans="1:8" s="7" customFormat="1" ht="80.25" customHeight="1">
      <c r="A30" s="1">
        <v>25</v>
      </c>
      <c r="B30" s="21" t="s">
        <v>33</v>
      </c>
      <c r="C30" s="25">
        <v>0</v>
      </c>
      <c r="D30" s="25">
        <v>19370.2</v>
      </c>
      <c r="E30" s="25">
        <v>0</v>
      </c>
      <c r="F30" s="25">
        <v>0</v>
      </c>
      <c r="G30" s="25">
        <v>0</v>
      </c>
      <c r="H30" s="37" t="s">
        <v>51</v>
      </c>
    </row>
    <row r="31" spans="1:8" s="7" customFormat="1" ht="56.25">
      <c r="A31" s="1">
        <v>26</v>
      </c>
      <c r="B31" s="21" t="s">
        <v>8</v>
      </c>
      <c r="C31" s="25">
        <v>175175.18</v>
      </c>
      <c r="D31" s="25">
        <v>1523805.38</v>
      </c>
      <c r="E31" s="25">
        <v>0</v>
      </c>
      <c r="F31" s="25">
        <v>600600.6</v>
      </c>
      <c r="G31" s="25">
        <v>600600.6</v>
      </c>
      <c r="H31" s="37" t="s">
        <v>51</v>
      </c>
    </row>
    <row r="32" spans="1:8" s="7" customFormat="1" ht="57.75" customHeight="1">
      <c r="A32" s="1">
        <v>27</v>
      </c>
      <c r="B32" s="21" t="s">
        <v>35</v>
      </c>
      <c r="C32" s="26">
        <v>30808.808000000001</v>
      </c>
      <c r="D32" s="26">
        <v>13841.78412</v>
      </c>
      <c r="E32" s="26">
        <v>0</v>
      </c>
      <c r="F32" s="26">
        <v>0</v>
      </c>
      <c r="G32" s="26">
        <v>0</v>
      </c>
      <c r="H32" s="36" t="s">
        <v>39</v>
      </c>
    </row>
    <row r="33" spans="1:13" s="7" customFormat="1" ht="93.75">
      <c r="A33" s="1">
        <v>28</v>
      </c>
      <c r="B33" s="21" t="s">
        <v>36</v>
      </c>
      <c r="C33" s="26">
        <v>13088.888000000001</v>
      </c>
      <c r="D33" s="26">
        <v>5903.9917599999999</v>
      </c>
      <c r="E33" s="26">
        <v>0</v>
      </c>
      <c r="F33" s="26">
        <v>0</v>
      </c>
      <c r="G33" s="26">
        <v>0</v>
      </c>
      <c r="H33" s="36" t="s">
        <v>40</v>
      </c>
    </row>
    <row r="34" spans="1:13" s="7" customFormat="1" ht="119.25" customHeight="1">
      <c r="A34" s="1">
        <v>29</v>
      </c>
      <c r="B34" s="21" t="s">
        <v>34</v>
      </c>
      <c r="C34" s="22">
        <v>43170.18</v>
      </c>
      <c r="D34" s="22">
        <v>62100</v>
      </c>
      <c r="E34" s="22">
        <v>0</v>
      </c>
      <c r="F34" s="22">
        <v>0</v>
      </c>
      <c r="G34" s="22">
        <v>0</v>
      </c>
      <c r="H34" s="37" t="s">
        <v>41</v>
      </c>
    </row>
    <row r="35" spans="1:13" s="7" customFormat="1" ht="63.75" customHeight="1">
      <c r="A35" s="1">
        <v>30</v>
      </c>
      <c r="B35" s="21" t="s">
        <v>46</v>
      </c>
      <c r="C35" s="22">
        <v>207470.01574999999</v>
      </c>
      <c r="D35" s="22">
        <v>377542.01575000002</v>
      </c>
      <c r="E35" s="22">
        <v>0</v>
      </c>
      <c r="F35" s="22">
        <v>0</v>
      </c>
      <c r="G35" s="22" t="s">
        <v>38</v>
      </c>
      <c r="H35" s="37" t="s">
        <v>45</v>
      </c>
    </row>
    <row r="36" spans="1:13" s="13" customFormat="1" ht="20.25">
      <c r="A36" s="43" t="s">
        <v>9</v>
      </c>
      <c r="B36" s="43"/>
      <c r="C36" s="24">
        <f>SUM(C6:C35)</f>
        <v>8175468.6990099996</v>
      </c>
      <c r="D36" s="24">
        <f t="shared" ref="D36:G36" si="0">SUM(D6:D35)</f>
        <v>4564885.8021499999</v>
      </c>
      <c r="E36" s="24">
        <f t="shared" si="0"/>
        <v>0</v>
      </c>
      <c r="F36" s="24">
        <f t="shared" si="0"/>
        <v>1168144.1600000001</v>
      </c>
      <c r="G36" s="24">
        <f t="shared" si="0"/>
        <v>1157844.29</v>
      </c>
      <c r="H36" s="38"/>
    </row>
    <row r="37" spans="1:13" s="8" customFormat="1" ht="67.5" customHeight="1">
      <c r="A37" s="44" t="s">
        <v>49</v>
      </c>
      <c r="B37" s="45"/>
      <c r="C37" s="46"/>
      <c r="D37" s="46"/>
      <c r="E37" s="46"/>
      <c r="F37" s="46"/>
      <c r="G37" s="46"/>
      <c r="H37" s="47"/>
    </row>
    <row r="38" spans="1:13" s="7" customFormat="1" ht="60.75" customHeight="1">
      <c r="A38" s="1">
        <v>1</v>
      </c>
      <c r="B38" s="16" t="s">
        <v>53</v>
      </c>
      <c r="C38" s="22">
        <v>53931.478929999997</v>
      </c>
      <c r="D38" s="22">
        <v>162667.34640000001</v>
      </c>
      <c r="E38" s="17">
        <v>0</v>
      </c>
      <c r="F38" s="17">
        <v>0</v>
      </c>
      <c r="G38" s="22">
        <v>37449.823289999993</v>
      </c>
      <c r="H38" s="18" t="s">
        <v>50</v>
      </c>
      <c r="I38" s="19"/>
      <c r="J38" s="19"/>
      <c r="K38" s="19"/>
      <c r="L38" s="19"/>
      <c r="M38" s="20"/>
    </row>
    <row r="39" spans="1:13" s="7" customFormat="1" ht="60.75" customHeight="1">
      <c r="A39" s="1">
        <v>2</v>
      </c>
      <c r="B39" s="16" t="s">
        <v>54</v>
      </c>
      <c r="C39" s="22">
        <v>105176.35256999999</v>
      </c>
      <c r="D39" s="22">
        <v>318059.33152000001</v>
      </c>
      <c r="E39" s="17">
        <v>0</v>
      </c>
      <c r="F39" s="17">
        <v>0</v>
      </c>
      <c r="G39" s="22">
        <v>40238.658900000009</v>
      </c>
      <c r="H39" s="18" t="s">
        <v>50</v>
      </c>
      <c r="I39" s="19"/>
      <c r="J39" s="19"/>
      <c r="K39" s="19"/>
      <c r="L39" s="19"/>
      <c r="M39" s="20"/>
    </row>
    <row r="40" spans="1:13" s="7" customFormat="1" ht="53.25" customHeight="1">
      <c r="A40" s="1">
        <v>3</v>
      </c>
      <c r="B40" s="16" t="s">
        <v>55</v>
      </c>
      <c r="C40" s="22">
        <v>70295.913280000008</v>
      </c>
      <c r="D40" s="22">
        <v>416005.68182</v>
      </c>
      <c r="E40" s="17">
        <v>0</v>
      </c>
      <c r="F40" s="17">
        <v>0</v>
      </c>
      <c r="G40" s="22">
        <v>98330.698709999953</v>
      </c>
      <c r="H40" s="18" t="s">
        <v>50</v>
      </c>
      <c r="I40" s="19"/>
      <c r="J40" s="19"/>
      <c r="K40" s="19"/>
      <c r="L40" s="19"/>
      <c r="M40" s="20"/>
    </row>
    <row r="41" spans="1:13" s="7" customFormat="1" ht="72.75" customHeight="1">
      <c r="A41" s="1">
        <v>4</v>
      </c>
      <c r="B41" s="16" t="s">
        <v>56</v>
      </c>
      <c r="C41" s="22">
        <v>34828.964999999997</v>
      </c>
      <c r="D41" s="22">
        <v>248859.06802000001</v>
      </c>
      <c r="E41" s="17">
        <v>0</v>
      </c>
      <c r="F41" s="17">
        <v>0</v>
      </c>
      <c r="G41" s="22">
        <v>81403.283510000023</v>
      </c>
      <c r="H41" s="18" t="s">
        <v>50</v>
      </c>
      <c r="I41" s="19"/>
      <c r="J41" s="19"/>
      <c r="K41" s="19"/>
      <c r="L41" s="19"/>
      <c r="M41" s="20"/>
    </row>
    <row r="42" spans="1:13" s="7" customFormat="1" ht="46.5" customHeight="1">
      <c r="A42" s="1">
        <v>5</v>
      </c>
      <c r="B42" s="16" t="s">
        <v>57</v>
      </c>
      <c r="C42" s="22">
        <v>23884.724999999999</v>
      </c>
      <c r="D42" s="22">
        <v>187208.40471999999</v>
      </c>
      <c r="E42" s="17">
        <v>0</v>
      </c>
      <c r="F42" s="17">
        <v>0</v>
      </c>
      <c r="G42" s="22">
        <v>67371.098459999979</v>
      </c>
      <c r="H42" s="18" t="s">
        <v>50</v>
      </c>
      <c r="I42" s="19"/>
      <c r="J42" s="19"/>
      <c r="K42" s="19"/>
      <c r="L42" s="19"/>
      <c r="M42" s="20"/>
    </row>
    <row r="43" spans="1:13" s="7" customFormat="1" ht="81.75" customHeight="1">
      <c r="A43" s="1">
        <v>6</v>
      </c>
      <c r="B43" s="16" t="s">
        <v>58</v>
      </c>
      <c r="C43" s="22">
        <v>29205.278559999999</v>
      </c>
      <c r="D43" s="22">
        <v>212074.9</v>
      </c>
      <c r="E43" s="17">
        <v>0</v>
      </c>
      <c r="F43" s="17">
        <v>0</v>
      </c>
      <c r="G43" s="22">
        <v>15021.193024999977</v>
      </c>
      <c r="H43" s="18" t="s">
        <v>50</v>
      </c>
      <c r="I43" s="19"/>
      <c r="J43" s="19"/>
      <c r="K43" s="19"/>
      <c r="L43" s="19"/>
      <c r="M43" s="20"/>
    </row>
    <row r="44" spans="1:13" s="7" customFormat="1" ht="83.25" customHeight="1">
      <c r="A44" s="1">
        <v>7</v>
      </c>
      <c r="B44" s="16" t="s">
        <v>59</v>
      </c>
      <c r="C44" s="22">
        <v>9012.8761400000003</v>
      </c>
      <c r="D44" s="22">
        <v>64635.932890000004</v>
      </c>
      <c r="E44" s="17">
        <v>0</v>
      </c>
      <c r="F44" s="17">
        <v>0</v>
      </c>
      <c r="G44" s="22">
        <v>27826.427059999998</v>
      </c>
      <c r="H44" s="18" t="s">
        <v>50</v>
      </c>
      <c r="I44" s="19"/>
      <c r="J44" s="19"/>
      <c r="K44" s="19"/>
      <c r="L44" s="19"/>
      <c r="M44" s="20"/>
    </row>
    <row r="45" spans="1:13" s="7" customFormat="1" ht="51.75" customHeight="1">
      <c r="A45" s="1">
        <v>8</v>
      </c>
      <c r="B45" s="16" t="s">
        <v>60</v>
      </c>
      <c r="C45" s="22">
        <v>131902.01775000003</v>
      </c>
      <c r="D45" s="22">
        <v>335718.22606000002</v>
      </c>
      <c r="E45" s="17">
        <v>0</v>
      </c>
      <c r="F45" s="17">
        <v>0</v>
      </c>
      <c r="G45" s="22">
        <v>51407.122650000005</v>
      </c>
      <c r="H45" s="18" t="s">
        <v>50</v>
      </c>
      <c r="I45" s="19"/>
      <c r="J45" s="19"/>
      <c r="K45" s="19"/>
      <c r="L45" s="19"/>
      <c r="M45" s="20"/>
    </row>
    <row r="46" spans="1:13" s="7" customFormat="1" ht="54" customHeight="1">
      <c r="A46" s="1">
        <v>9</v>
      </c>
      <c r="B46" s="16" t="s">
        <v>61</v>
      </c>
      <c r="C46" s="22">
        <v>73482.484949999998</v>
      </c>
      <c r="D46" s="22">
        <v>292660.554</v>
      </c>
      <c r="E46" s="17">
        <v>0</v>
      </c>
      <c r="F46" s="17">
        <v>0</v>
      </c>
      <c r="G46" s="22">
        <v>14835.942289999992</v>
      </c>
      <c r="H46" s="18" t="s">
        <v>50</v>
      </c>
      <c r="I46" s="19"/>
      <c r="J46" s="19"/>
      <c r="K46" s="19"/>
      <c r="L46" s="19"/>
      <c r="M46" s="20"/>
    </row>
    <row r="47" spans="1:13" s="7" customFormat="1" ht="72" customHeight="1">
      <c r="A47" s="1">
        <v>10</v>
      </c>
      <c r="B47" s="16" t="s">
        <v>62</v>
      </c>
      <c r="C47" s="22">
        <v>13354.11</v>
      </c>
      <c r="D47" s="22">
        <v>112788.66768000001</v>
      </c>
      <c r="E47" s="17">
        <v>0</v>
      </c>
      <c r="F47" s="17">
        <v>0</v>
      </c>
      <c r="G47" s="22">
        <v>56356.829760000008</v>
      </c>
      <c r="H47" s="18" t="s">
        <v>50</v>
      </c>
      <c r="I47" s="19"/>
      <c r="J47" s="19"/>
      <c r="K47" s="19"/>
      <c r="L47" s="19"/>
      <c r="M47" s="20"/>
    </row>
    <row r="48" spans="1:13" s="7" customFormat="1" ht="80.25" customHeight="1">
      <c r="A48" s="1">
        <v>11</v>
      </c>
      <c r="B48" s="16" t="s">
        <v>63</v>
      </c>
      <c r="C48" s="22">
        <v>112578.70213999999</v>
      </c>
      <c r="D48" s="22">
        <v>287007.45082999999</v>
      </c>
      <c r="E48" s="17">
        <v>0</v>
      </c>
      <c r="F48" s="17">
        <v>0</v>
      </c>
      <c r="G48" s="22">
        <v>20863.141129999996</v>
      </c>
      <c r="H48" s="18" t="s">
        <v>50</v>
      </c>
      <c r="I48" s="19"/>
      <c r="J48" s="19"/>
      <c r="K48" s="19"/>
      <c r="L48" s="19"/>
      <c r="M48" s="20"/>
    </row>
    <row r="49" spans="1:13" s="7" customFormat="1" ht="78.75" customHeight="1">
      <c r="A49" s="1">
        <v>12</v>
      </c>
      <c r="B49" s="16" t="s">
        <v>64</v>
      </c>
      <c r="C49" s="22">
        <v>498020.74825000006</v>
      </c>
      <c r="D49" s="22">
        <v>948146.64875000005</v>
      </c>
      <c r="E49" s="17">
        <v>0</v>
      </c>
      <c r="F49" s="17">
        <v>0</v>
      </c>
      <c r="G49" s="22">
        <v>19071.456879999936</v>
      </c>
      <c r="H49" s="18" t="s">
        <v>50</v>
      </c>
      <c r="I49" s="19"/>
      <c r="J49" s="19"/>
      <c r="K49" s="19"/>
      <c r="L49" s="19"/>
      <c r="M49" s="20"/>
    </row>
    <row r="50" spans="1:13" s="7" customFormat="1" ht="87" customHeight="1">
      <c r="A50" s="1">
        <v>13</v>
      </c>
      <c r="B50" s="16" t="s">
        <v>65</v>
      </c>
      <c r="C50" s="22">
        <v>52808.668819999999</v>
      </c>
      <c r="D50" s="22">
        <v>172895.20598</v>
      </c>
      <c r="E50" s="17">
        <v>0</v>
      </c>
      <c r="F50" s="17">
        <v>0</v>
      </c>
      <c r="G50" s="22">
        <v>47971.630040000004</v>
      </c>
      <c r="H50" s="18" t="s">
        <v>50</v>
      </c>
      <c r="I50" s="19"/>
      <c r="J50" s="19"/>
      <c r="K50" s="19"/>
      <c r="L50" s="19"/>
      <c r="M50" s="20"/>
    </row>
    <row r="51" spans="1:13" s="7" customFormat="1" ht="68.25" customHeight="1">
      <c r="A51" s="1">
        <v>14</v>
      </c>
      <c r="B51" s="16" t="s">
        <v>66</v>
      </c>
      <c r="C51" s="22">
        <v>0</v>
      </c>
      <c r="D51" s="22">
        <v>222875.07392</v>
      </c>
      <c r="E51" s="17">
        <v>0</v>
      </c>
      <c r="F51" s="17">
        <v>0</v>
      </c>
      <c r="G51" s="22">
        <v>133688.17350349997</v>
      </c>
      <c r="H51" s="18" t="s">
        <v>50</v>
      </c>
      <c r="I51" s="19"/>
      <c r="J51" s="19"/>
      <c r="K51" s="19"/>
      <c r="L51" s="19"/>
      <c r="M51" s="20"/>
    </row>
    <row r="52" spans="1:13" s="7" customFormat="1" ht="69" customHeight="1">
      <c r="A52" s="1">
        <v>15</v>
      </c>
      <c r="B52" s="16" t="s">
        <v>67</v>
      </c>
      <c r="C52" s="22">
        <v>11237.028699999999</v>
      </c>
      <c r="D52" s="22">
        <v>90675.447769999999</v>
      </c>
      <c r="E52" s="17">
        <v>0</v>
      </c>
      <c r="F52" s="17">
        <v>0</v>
      </c>
      <c r="G52" s="22">
        <v>15074.815445999995</v>
      </c>
      <c r="H52" s="18" t="s">
        <v>50</v>
      </c>
      <c r="I52" s="19"/>
      <c r="J52" s="19"/>
      <c r="K52" s="19"/>
      <c r="L52" s="19"/>
      <c r="M52" s="20"/>
    </row>
    <row r="53" spans="1:13" s="7" customFormat="1" ht="69" customHeight="1">
      <c r="A53" s="1">
        <v>16</v>
      </c>
      <c r="B53" s="16" t="s">
        <v>68</v>
      </c>
      <c r="C53" s="22">
        <v>25120.5</v>
      </c>
      <c r="D53" s="22">
        <v>196450.76314</v>
      </c>
      <c r="E53" s="17">
        <v>0</v>
      </c>
      <c r="F53" s="17">
        <v>0</v>
      </c>
      <c r="G53" s="22">
        <v>18968.962289999992</v>
      </c>
      <c r="H53" s="18" t="s">
        <v>50</v>
      </c>
      <c r="I53" s="19"/>
      <c r="J53" s="19"/>
      <c r="K53" s="19"/>
      <c r="L53" s="19"/>
      <c r="M53" s="20"/>
    </row>
    <row r="54" spans="1:13" s="7" customFormat="1" ht="90.75" customHeight="1">
      <c r="A54" s="1">
        <v>17</v>
      </c>
      <c r="B54" s="16" t="s">
        <v>69</v>
      </c>
      <c r="C54" s="22">
        <v>4165.6014000000005</v>
      </c>
      <c r="D54" s="22">
        <v>162543.90226</v>
      </c>
      <c r="E54" s="17">
        <v>0</v>
      </c>
      <c r="F54" s="17">
        <v>0</v>
      </c>
      <c r="G54" s="22">
        <v>83789.94313</v>
      </c>
      <c r="H54" s="18" t="s">
        <v>50</v>
      </c>
      <c r="I54" s="19"/>
      <c r="J54" s="19"/>
      <c r="K54" s="19"/>
      <c r="L54" s="19"/>
      <c r="M54" s="20"/>
    </row>
    <row r="55" spans="1:13" s="7" customFormat="1" ht="50.25" customHeight="1">
      <c r="A55" s="1">
        <v>18</v>
      </c>
      <c r="B55" s="16" t="s">
        <v>70</v>
      </c>
      <c r="C55" s="22">
        <v>44957.88</v>
      </c>
      <c r="D55" s="22">
        <v>207136.70348</v>
      </c>
      <c r="E55" s="17">
        <v>0</v>
      </c>
      <c r="F55" s="17">
        <v>0</v>
      </c>
      <c r="G55" s="22">
        <v>35317.010190000015</v>
      </c>
      <c r="H55" s="18" t="s">
        <v>50</v>
      </c>
      <c r="I55" s="19"/>
      <c r="J55" s="19"/>
      <c r="K55" s="19"/>
      <c r="L55" s="19"/>
      <c r="M55" s="20"/>
    </row>
    <row r="56" spans="1:13" s="7" customFormat="1" ht="70.5" customHeight="1">
      <c r="A56" s="1">
        <v>19</v>
      </c>
      <c r="B56" s="16" t="s">
        <v>71</v>
      </c>
      <c r="C56" s="22">
        <v>42297.899769999996</v>
      </c>
      <c r="D56" s="22">
        <v>134000.83368000001</v>
      </c>
      <c r="E56" s="17">
        <v>0</v>
      </c>
      <c r="F56" s="17">
        <v>0</v>
      </c>
      <c r="G56" s="22">
        <v>11130.084150000021</v>
      </c>
      <c r="H56" s="18" t="s">
        <v>50</v>
      </c>
      <c r="I56" s="19"/>
      <c r="J56" s="19"/>
      <c r="K56" s="19"/>
      <c r="L56" s="19"/>
      <c r="M56" s="20"/>
    </row>
    <row r="57" spans="1:13" s="8" customFormat="1" ht="65.25" customHeight="1">
      <c r="A57" s="1">
        <v>20</v>
      </c>
      <c r="B57" s="16" t="s">
        <v>72</v>
      </c>
      <c r="C57" s="22">
        <v>57208.256610000004</v>
      </c>
      <c r="D57" s="22">
        <v>122672.83628</v>
      </c>
      <c r="E57" s="17">
        <v>0</v>
      </c>
      <c r="F57" s="17">
        <v>0</v>
      </c>
      <c r="G57" s="22">
        <v>11694.758990000002</v>
      </c>
      <c r="H57" s="18" t="s">
        <v>50</v>
      </c>
      <c r="I57" s="19"/>
      <c r="J57" s="19"/>
      <c r="K57" s="19"/>
      <c r="L57" s="19"/>
      <c r="M57" s="20"/>
    </row>
    <row r="58" spans="1:13" s="8" customFormat="1" ht="68.25" customHeight="1">
      <c r="A58" s="1">
        <v>21</v>
      </c>
      <c r="B58" s="16" t="s">
        <v>73</v>
      </c>
      <c r="C58" s="22">
        <v>283558.49204999994</v>
      </c>
      <c r="D58" s="22">
        <v>717905.62</v>
      </c>
      <c r="E58" s="17">
        <v>0</v>
      </c>
      <c r="F58" s="17">
        <v>0</v>
      </c>
      <c r="G58" s="22">
        <v>104371.62511000001</v>
      </c>
      <c r="H58" s="18" t="s">
        <v>50</v>
      </c>
      <c r="I58" s="19"/>
      <c r="J58" s="19"/>
      <c r="K58" s="19"/>
      <c r="L58" s="19"/>
      <c r="M58" s="20"/>
    </row>
    <row r="59" spans="1:13" s="8" customFormat="1" ht="93" customHeight="1">
      <c r="A59" s="1">
        <v>22</v>
      </c>
      <c r="B59" s="16" t="s">
        <v>74</v>
      </c>
      <c r="C59" s="22">
        <v>193003.89365000001</v>
      </c>
      <c r="D59" s="22">
        <v>728739.92298000003</v>
      </c>
      <c r="E59" s="17">
        <v>0</v>
      </c>
      <c r="F59" s="17">
        <v>0</v>
      </c>
      <c r="G59" s="22">
        <v>73519.231120000069</v>
      </c>
      <c r="H59" s="18" t="s">
        <v>50</v>
      </c>
      <c r="I59" s="19"/>
      <c r="J59" s="19"/>
      <c r="K59" s="19"/>
      <c r="L59" s="19"/>
      <c r="M59" s="20"/>
    </row>
    <row r="60" spans="1:13" s="8" customFormat="1" ht="85.5" customHeight="1">
      <c r="A60" s="1">
        <v>23</v>
      </c>
      <c r="B60" s="16" t="s">
        <v>75</v>
      </c>
      <c r="C60" s="22">
        <v>156365.64374999999</v>
      </c>
      <c r="D60" s="22">
        <v>940735.473</v>
      </c>
      <c r="E60" s="17">
        <v>0</v>
      </c>
      <c r="F60" s="17">
        <v>0</v>
      </c>
      <c r="G60" s="22">
        <v>212188.64174000002</v>
      </c>
      <c r="H60" s="18" t="s">
        <v>50</v>
      </c>
      <c r="I60" s="19"/>
      <c r="J60" s="19"/>
      <c r="K60" s="19"/>
      <c r="L60" s="19"/>
      <c r="M60" s="20"/>
    </row>
    <row r="61" spans="1:13" s="8" customFormat="1" ht="75" customHeight="1">
      <c r="A61" s="1">
        <v>24</v>
      </c>
      <c r="B61" s="16" t="s">
        <v>76</v>
      </c>
      <c r="C61" s="22">
        <v>0</v>
      </c>
      <c r="D61" s="22">
        <v>25014.348641184144</v>
      </c>
      <c r="E61" s="17">
        <v>0</v>
      </c>
      <c r="F61" s="17">
        <v>0</v>
      </c>
      <c r="G61" s="17" t="s">
        <v>38</v>
      </c>
      <c r="H61" s="18" t="s">
        <v>50</v>
      </c>
      <c r="I61" s="19"/>
      <c r="J61" s="19"/>
      <c r="K61" s="19"/>
      <c r="L61" s="19"/>
      <c r="M61" s="20"/>
    </row>
    <row r="62" spans="1:13" s="8" customFormat="1" ht="68.25" customHeight="1">
      <c r="A62" s="1">
        <v>25</v>
      </c>
      <c r="B62" s="16" t="s">
        <v>77</v>
      </c>
      <c r="C62" s="22">
        <v>0</v>
      </c>
      <c r="D62" s="22">
        <v>24808.311766521856</v>
      </c>
      <c r="E62" s="17">
        <v>0</v>
      </c>
      <c r="F62" s="17">
        <v>0</v>
      </c>
      <c r="G62" s="17" t="s">
        <v>38</v>
      </c>
      <c r="H62" s="18" t="s">
        <v>42</v>
      </c>
      <c r="I62" s="19"/>
      <c r="J62" s="19"/>
      <c r="K62" s="19"/>
      <c r="L62" s="19"/>
      <c r="M62" s="20"/>
    </row>
    <row r="63" spans="1:13" s="8" customFormat="1" ht="87.75" customHeight="1">
      <c r="A63" s="1">
        <v>26</v>
      </c>
      <c r="B63" s="16" t="s">
        <v>78</v>
      </c>
      <c r="C63" s="22">
        <v>6619.634</v>
      </c>
      <c r="D63" s="22">
        <v>53449.589089796689</v>
      </c>
      <c r="E63" s="17">
        <v>0</v>
      </c>
      <c r="F63" s="17">
        <v>0</v>
      </c>
      <c r="G63" s="17" t="s">
        <v>38</v>
      </c>
      <c r="H63" s="18" t="s">
        <v>42</v>
      </c>
      <c r="I63" s="19"/>
      <c r="J63" s="19"/>
      <c r="K63" s="19"/>
      <c r="L63" s="19"/>
      <c r="M63" s="20"/>
    </row>
    <row r="64" spans="1:13" s="8" customFormat="1" ht="85.5" customHeight="1">
      <c r="A64" s="1">
        <v>27</v>
      </c>
      <c r="B64" s="16" t="s">
        <v>79</v>
      </c>
      <c r="C64" s="22">
        <v>3563.9</v>
      </c>
      <c r="D64" s="22">
        <v>26324.223008090285</v>
      </c>
      <c r="E64" s="17">
        <v>0</v>
      </c>
      <c r="F64" s="17">
        <v>0</v>
      </c>
      <c r="G64" s="17" t="s">
        <v>38</v>
      </c>
      <c r="H64" s="18" t="s">
        <v>42</v>
      </c>
      <c r="I64" s="19"/>
      <c r="J64" s="19"/>
      <c r="K64" s="19"/>
      <c r="L64" s="19"/>
      <c r="M64" s="20"/>
    </row>
    <row r="65" spans="1:13" s="8" customFormat="1" ht="85.5" customHeight="1">
      <c r="A65" s="1">
        <v>28</v>
      </c>
      <c r="B65" s="16" t="s">
        <v>80</v>
      </c>
      <c r="C65" s="22">
        <v>0</v>
      </c>
      <c r="D65" s="22">
        <v>46321.459782947677</v>
      </c>
      <c r="E65" s="17">
        <v>0</v>
      </c>
      <c r="F65" s="17">
        <v>0</v>
      </c>
      <c r="G65" s="17" t="s">
        <v>38</v>
      </c>
      <c r="H65" s="18" t="s">
        <v>42</v>
      </c>
      <c r="I65" s="19"/>
      <c r="J65" s="19"/>
      <c r="K65" s="19"/>
      <c r="L65" s="19"/>
      <c r="M65" s="20"/>
    </row>
    <row r="66" spans="1:13" s="8" customFormat="1" ht="90" customHeight="1">
      <c r="A66" s="1">
        <v>29</v>
      </c>
      <c r="B66" s="16" t="s">
        <v>81</v>
      </c>
      <c r="C66" s="22">
        <v>8000</v>
      </c>
      <c r="D66" s="22">
        <v>36692.316176254062</v>
      </c>
      <c r="E66" s="17">
        <v>0</v>
      </c>
      <c r="F66" s="17">
        <v>0</v>
      </c>
      <c r="G66" s="17" t="s">
        <v>38</v>
      </c>
      <c r="H66" s="18" t="s">
        <v>42</v>
      </c>
      <c r="I66" s="19"/>
      <c r="J66" s="19"/>
      <c r="K66" s="19"/>
      <c r="L66" s="19"/>
      <c r="M66" s="20"/>
    </row>
    <row r="67" spans="1:13" s="8" customFormat="1" ht="89.25" customHeight="1">
      <c r="A67" s="1">
        <v>30</v>
      </c>
      <c r="B67" s="16" t="s">
        <v>82</v>
      </c>
      <c r="C67" s="22">
        <v>28403.661889999999</v>
      </c>
      <c r="D67" s="22">
        <v>180528.75047767904</v>
      </c>
      <c r="E67" s="17">
        <v>0</v>
      </c>
      <c r="F67" s="17">
        <v>0</v>
      </c>
      <c r="G67" s="17" t="s">
        <v>38</v>
      </c>
      <c r="H67" s="18" t="s">
        <v>42</v>
      </c>
      <c r="I67" s="19"/>
      <c r="J67" s="19"/>
      <c r="K67" s="19"/>
      <c r="L67" s="19"/>
      <c r="M67" s="20"/>
    </row>
    <row r="68" spans="1:13" s="8" customFormat="1" ht="75">
      <c r="A68" s="1">
        <v>31</v>
      </c>
      <c r="B68" s="16" t="s">
        <v>84</v>
      </c>
      <c r="C68" s="22">
        <v>9232.75576</v>
      </c>
      <c r="D68" s="22">
        <v>69570.794111603958</v>
      </c>
      <c r="E68" s="17">
        <v>0</v>
      </c>
      <c r="F68" s="17">
        <v>0</v>
      </c>
      <c r="G68" s="17" t="s">
        <v>38</v>
      </c>
      <c r="H68" s="18" t="s">
        <v>42</v>
      </c>
      <c r="I68" s="19"/>
      <c r="J68" s="19"/>
      <c r="K68" s="19"/>
      <c r="L68" s="19"/>
      <c r="M68" s="20"/>
    </row>
    <row r="69" spans="1:13" s="8" customFormat="1" ht="66.75" customHeight="1">
      <c r="A69" s="1">
        <v>32</v>
      </c>
      <c r="B69" s="16" t="s">
        <v>88</v>
      </c>
      <c r="C69" s="22">
        <v>0</v>
      </c>
      <c r="D69" s="22">
        <v>11160.531929999999</v>
      </c>
      <c r="E69" s="17">
        <v>0</v>
      </c>
      <c r="F69" s="17">
        <v>0</v>
      </c>
      <c r="G69" s="17" t="s">
        <v>38</v>
      </c>
      <c r="H69" s="18" t="s">
        <v>42</v>
      </c>
      <c r="I69" s="19"/>
      <c r="J69" s="19"/>
      <c r="K69" s="19"/>
      <c r="L69" s="19"/>
      <c r="M69" s="20"/>
    </row>
    <row r="70" spans="1:13" s="8" customFormat="1" ht="56.25">
      <c r="A70" s="1">
        <v>33</v>
      </c>
      <c r="B70" s="16" t="s">
        <v>88</v>
      </c>
      <c r="C70" s="22">
        <v>1077.03718</v>
      </c>
      <c r="D70" s="22">
        <v>5327.3243300000004</v>
      </c>
      <c r="E70" s="17">
        <v>0</v>
      </c>
      <c r="F70" s="17">
        <v>0</v>
      </c>
      <c r="G70" s="17" t="s">
        <v>38</v>
      </c>
      <c r="H70" s="18" t="s">
        <v>42</v>
      </c>
      <c r="I70" s="19"/>
      <c r="J70" s="19"/>
      <c r="K70" s="19"/>
      <c r="L70" s="19"/>
      <c r="M70" s="20"/>
    </row>
    <row r="71" spans="1:13" s="8" customFormat="1" ht="95.25" customHeight="1">
      <c r="A71" s="1">
        <v>34</v>
      </c>
      <c r="B71" s="16" t="s">
        <v>87</v>
      </c>
      <c r="C71" s="22">
        <v>13634.850759999999</v>
      </c>
      <c r="D71" s="22">
        <v>96188.363593835951</v>
      </c>
      <c r="E71" s="17">
        <v>0</v>
      </c>
      <c r="F71" s="17">
        <v>0</v>
      </c>
      <c r="G71" s="17" t="s">
        <v>38</v>
      </c>
      <c r="H71" s="18" t="s">
        <v>42</v>
      </c>
      <c r="I71" s="19"/>
      <c r="J71" s="19"/>
      <c r="K71" s="19"/>
      <c r="L71" s="19"/>
      <c r="M71" s="20"/>
    </row>
    <row r="72" spans="1:13" s="8" customFormat="1" ht="97.5" customHeight="1">
      <c r="A72" s="1">
        <v>35</v>
      </c>
      <c r="B72" s="16" t="s">
        <v>86</v>
      </c>
      <c r="C72" s="22">
        <v>158688.486</v>
      </c>
      <c r="D72" s="22">
        <v>239750.06437676281</v>
      </c>
      <c r="E72" s="17">
        <v>0</v>
      </c>
      <c r="F72" s="17">
        <v>0</v>
      </c>
      <c r="G72" s="17" t="s">
        <v>38</v>
      </c>
      <c r="H72" s="18" t="s">
        <v>42</v>
      </c>
      <c r="I72" s="19"/>
      <c r="J72" s="19"/>
      <c r="K72" s="19"/>
      <c r="L72" s="19"/>
      <c r="M72" s="20"/>
    </row>
    <row r="73" spans="1:13" s="8" customFormat="1" ht="74.25" customHeight="1">
      <c r="A73" s="1">
        <v>36</v>
      </c>
      <c r="B73" s="16" t="s">
        <v>85</v>
      </c>
      <c r="C73" s="22">
        <v>132333.10149999999</v>
      </c>
      <c r="D73" s="22">
        <v>188474.67224042656</v>
      </c>
      <c r="E73" s="17">
        <v>0</v>
      </c>
      <c r="F73" s="17">
        <v>0</v>
      </c>
      <c r="G73" s="17" t="s">
        <v>38</v>
      </c>
      <c r="H73" s="18" t="s">
        <v>42</v>
      </c>
      <c r="I73" s="19"/>
      <c r="J73" s="19"/>
      <c r="K73" s="19"/>
      <c r="L73" s="19"/>
      <c r="M73" s="20"/>
    </row>
    <row r="74" spans="1:13" s="8" customFormat="1" ht="71.25" customHeight="1">
      <c r="A74" s="1">
        <v>37</v>
      </c>
      <c r="B74" s="16" t="s">
        <v>83</v>
      </c>
      <c r="C74" s="22">
        <v>11711.051289999999</v>
      </c>
      <c r="D74" s="22">
        <v>238179.78282602751</v>
      </c>
      <c r="E74" s="17">
        <v>0</v>
      </c>
      <c r="F74" s="17">
        <v>0</v>
      </c>
      <c r="G74" s="17" t="s">
        <v>38</v>
      </c>
      <c r="H74" s="18" t="s">
        <v>42</v>
      </c>
      <c r="I74" s="19"/>
      <c r="J74" s="19"/>
      <c r="K74" s="19"/>
      <c r="L74" s="19"/>
      <c r="M74" s="20"/>
    </row>
    <row r="75" spans="1:13" s="8" customFormat="1" ht="74.25" customHeight="1">
      <c r="A75" s="1">
        <v>38</v>
      </c>
      <c r="B75" s="16" t="s">
        <v>89</v>
      </c>
      <c r="C75" s="22">
        <v>28991.366249999999</v>
      </c>
      <c r="D75" s="22">
        <v>147756.86505671623</v>
      </c>
      <c r="E75" s="17">
        <v>0</v>
      </c>
      <c r="F75" s="17">
        <v>0</v>
      </c>
      <c r="G75" s="17" t="s">
        <v>38</v>
      </c>
      <c r="H75" s="18" t="s">
        <v>42</v>
      </c>
      <c r="I75" s="19"/>
      <c r="J75" s="19"/>
      <c r="K75" s="19"/>
      <c r="L75" s="19"/>
      <c r="M75" s="20"/>
    </row>
    <row r="76" spans="1:13" s="8" customFormat="1" ht="20.25">
      <c r="A76" s="43" t="s">
        <v>9</v>
      </c>
      <c r="B76" s="43"/>
      <c r="C76" s="24">
        <f>SUM(C38:C75)</f>
        <v>2428653.3619499998</v>
      </c>
      <c r="D76" s="24">
        <f t="shared" ref="D76:G76" si="1">SUM(D38:D75)</f>
        <v>8672011.392587848</v>
      </c>
      <c r="E76" s="24">
        <f t="shared" si="1"/>
        <v>0</v>
      </c>
      <c r="F76" s="24">
        <f t="shared" si="1"/>
        <v>0</v>
      </c>
      <c r="G76" s="24">
        <f t="shared" si="1"/>
        <v>1277890.5513744999</v>
      </c>
      <c r="H76" s="38"/>
    </row>
    <row r="77" spans="1:13" s="8" customFormat="1" ht="15">
      <c r="B77" s="9"/>
      <c r="C77" s="13"/>
      <c r="D77" s="13"/>
      <c r="E77" s="13"/>
      <c r="F77" s="13"/>
      <c r="G77" s="13"/>
      <c r="H77" s="39"/>
    </row>
    <row r="78" spans="1:13" s="8" customFormat="1" ht="15">
      <c r="B78" s="9"/>
      <c r="C78" s="13"/>
      <c r="D78" s="13"/>
      <c r="E78" s="13"/>
      <c r="F78" s="13"/>
      <c r="G78" s="13"/>
      <c r="H78" s="39"/>
    </row>
    <row r="79" spans="1:13" s="8" customFormat="1" ht="15">
      <c r="B79" s="9"/>
      <c r="C79" s="13"/>
      <c r="D79" s="13"/>
      <c r="E79" s="13"/>
      <c r="F79" s="13"/>
      <c r="G79" s="13"/>
      <c r="H79" s="39"/>
    </row>
    <row r="80" spans="1:13" s="8" customFormat="1" ht="15">
      <c r="B80" s="9"/>
      <c r="C80" s="13"/>
      <c r="D80" s="13"/>
      <c r="E80" s="13"/>
      <c r="F80" s="13"/>
      <c r="G80" s="13"/>
      <c r="H80" s="39"/>
    </row>
    <row r="81" spans="2:8" s="8" customFormat="1" ht="15">
      <c r="B81" s="9"/>
      <c r="C81" s="13"/>
      <c r="D81" s="13"/>
      <c r="E81" s="13"/>
      <c r="F81" s="13"/>
      <c r="G81" s="13"/>
      <c r="H81" s="39"/>
    </row>
    <row r="82" spans="2:8" s="8" customFormat="1" ht="15">
      <c r="B82" s="9"/>
      <c r="C82" s="13"/>
      <c r="D82" s="13"/>
      <c r="E82" s="13"/>
      <c r="F82" s="13"/>
      <c r="G82" s="13"/>
      <c r="H82" s="39"/>
    </row>
    <row r="83" spans="2:8" s="8" customFormat="1" ht="15">
      <c r="B83" s="9"/>
      <c r="C83" s="13"/>
      <c r="D83" s="13"/>
      <c r="E83" s="13"/>
      <c r="F83" s="13"/>
      <c r="G83" s="13"/>
      <c r="H83" s="39"/>
    </row>
    <row r="84" spans="2:8" s="8" customFormat="1" ht="15">
      <c r="B84" s="9"/>
      <c r="C84" s="13"/>
      <c r="D84" s="13"/>
      <c r="E84" s="13"/>
      <c r="F84" s="13"/>
      <c r="G84" s="13"/>
      <c r="H84" s="39"/>
    </row>
    <row r="85" spans="2:8" s="8" customFormat="1" ht="15">
      <c r="B85" s="9"/>
      <c r="C85" s="13"/>
      <c r="D85" s="13"/>
      <c r="E85" s="13"/>
      <c r="F85" s="13"/>
      <c r="G85" s="13"/>
      <c r="H85" s="39"/>
    </row>
    <row r="86" spans="2:8" s="8" customFormat="1" ht="15">
      <c r="B86" s="9"/>
      <c r="C86" s="13"/>
      <c r="D86" s="13"/>
      <c r="E86" s="13"/>
      <c r="F86" s="13"/>
      <c r="G86" s="13"/>
      <c r="H86" s="39"/>
    </row>
    <row r="87" spans="2:8" s="8" customFormat="1" ht="15">
      <c r="B87" s="9"/>
      <c r="C87" s="13"/>
      <c r="D87" s="13"/>
      <c r="E87" s="13"/>
      <c r="F87" s="13"/>
      <c r="G87" s="13"/>
      <c r="H87" s="39"/>
    </row>
    <row r="88" spans="2:8" s="8" customFormat="1" ht="15">
      <c r="B88" s="9"/>
      <c r="C88" s="13"/>
      <c r="D88" s="13"/>
      <c r="E88" s="13"/>
      <c r="F88" s="13"/>
      <c r="G88" s="13"/>
      <c r="H88" s="39"/>
    </row>
    <row r="89" spans="2:8" s="8" customFormat="1" ht="15">
      <c r="B89" s="9"/>
      <c r="C89" s="13"/>
      <c r="D89" s="13"/>
      <c r="E89" s="13"/>
      <c r="F89" s="13"/>
      <c r="G89" s="13"/>
      <c r="H89" s="39"/>
    </row>
    <row r="90" spans="2:8" s="8" customFormat="1" ht="15">
      <c r="B90" s="9"/>
      <c r="C90" s="13"/>
      <c r="D90" s="13"/>
      <c r="E90" s="13"/>
      <c r="F90" s="13"/>
      <c r="G90" s="13"/>
      <c r="H90" s="39"/>
    </row>
    <row r="91" spans="2:8" s="8" customFormat="1" ht="15">
      <c r="B91" s="9"/>
      <c r="C91" s="13"/>
      <c r="D91" s="13"/>
      <c r="E91" s="13"/>
      <c r="F91" s="13"/>
      <c r="G91" s="13"/>
      <c r="H91" s="39"/>
    </row>
    <row r="92" spans="2:8" s="8" customFormat="1" ht="15">
      <c r="B92" s="9"/>
      <c r="C92" s="13"/>
      <c r="D92" s="13"/>
      <c r="E92" s="13"/>
      <c r="F92" s="13"/>
      <c r="G92" s="13"/>
      <c r="H92" s="39"/>
    </row>
    <row r="93" spans="2:8" s="8" customFormat="1" ht="15">
      <c r="B93" s="9"/>
      <c r="C93" s="13"/>
      <c r="D93" s="13"/>
      <c r="E93" s="13"/>
      <c r="F93" s="13"/>
      <c r="G93" s="13"/>
      <c r="H93" s="39"/>
    </row>
    <row r="94" spans="2:8" s="8" customFormat="1" ht="15">
      <c r="B94" s="9"/>
      <c r="C94" s="13"/>
      <c r="D94" s="13"/>
      <c r="E94" s="13"/>
      <c r="F94" s="13"/>
      <c r="G94" s="13"/>
      <c r="H94" s="39"/>
    </row>
    <row r="95" spans="2:8" s="8" customFormat="1" ht="15">
      <c r="B95" s="9"/>
      <c r="C95" s="13"/>
      <c r="D95" s="13"/>
      <c r="E95" s="13"/>
      <c r="F95" s="13"/>
      <c r="G95" s="13"/>
      <c r="H95" s="39"/>
    </row>
    <row r="96" spans="2:8" s="8" customFormat="1" ht="15">
      <c r="B96" s="9"/>
      <c r="C96" s="13"/>
      <c r="D96" s="13"/>
      <c r="E96" s="13"/>
      <c r="F96" s="13"/>
      <c r="G96" s="13"/>
      <c r="H96" s="39"/>
    </row>
    <row r="97" spans="2:8" s="8" customFormat="1" ht="15">
      <c r="B97" s="9"/>
      <c r="C97" s="13"/>
      <c r="D97" s="13"/>
      <c r="E97" s="13"/>
      <c r="F97" s="13"/>
      <c r="G97" s="13"/>
      <c r="H97" s="39"/>
    </row>
    <row r="98" spans="2:8" s="8" customFormat="1" ht="15">
      <c r="B98" s="9"/>
      <c r="C98" s="13"/>
      <c r="D98" s="13"/>
      <c r="E98" s="13"/>
      <c r="F98" s="13"/>
      <c r="G98" s="13"/>
      <c r="H98" s="39"/>
    </row>
    <row r="99" spans="2:8" s="8" customFormat="1" ht="15">
      <c r="B99" s="9"/>
      <c r="C99" s="13"/>
      <c r="D99" s="13"/>
      <c r="E99" s="13"/>
      <c r="F99" s="13"/>
      <c r="G99" s="13"/>
      <c r="H99" s="39"/>
    </row>
    <row r="100" spans="2:8" s="8" customFormat="1" ht="15">
      <c r="B100" s="9"/>
      <c r="C100" s="13"/>
      <c r="D100" s="13"/>
      <c r="E100" s="13"/>
      <c r="F100" s="13"/>
      <c r="G100" s="13"/>
      <c r="H100" s="39"/>
    </row>
    <row r="101" spans="2:8" s="11" customFormat="1">
      <c r="B101" s="10"/>
      <c r="H101" s="40"/>
    </row>
    <row r="102" spans="2:8" s="11" customFormat="1">
      <c r="B102" s="10"/>
      <c r="H102" s="40"/>
    </row>
    <row r="103" spans="2:8" s="11" customFormat="1">
      <c r="B103" s="10"/>
      <c r="H103" s="40"/>
    </row>
    <row r="104" spans="2:8" s="11" customFormat="1">
      <c r="B104" s="10"/>
      <c r="H104" s="40"/>
    </row>
    <row r="105" spans="2:8" s="11" customFormat="1">
      <c r="B105" s="10"/>
      <c r="H105" s="40"/>
    </row>
    <row r="106" spans="2:8" s="11" customFormat="1">
      <c r="B106" s="10"/>
      <c r="H106" s="40"/>
    </row>
    <row r="107" spans="2:8" s="11" customFormat="1">
      <c r="B107" s="10"/>
      <c r="H107" s="40"/>
    </row>
    <row r="108" spans="2:8" s="11" customFormat="1">
      <c r="B108" s="10"/>
      <c r="H108" s="40"/>
    </row>
    <row r="109" spans="2:8" s="11" customFormat="1">
      <c r="B109" s="10"/>
      <c r="H109" s="40"/>
    </row>
    <row r="110" spans="2:8" s="11" customFormat="1">
      <c r="B110" s="10"/>
      <c r="H110" s="40"/>
    </row>
    <row r="111" spans="2:8" s="11" customFormat="1">
      <c r="B111" s="10"/>
      <c r="H111" s="40"/>
    </row>
    <row r="112" spans="2:8" s="11" customFormat="1">
      <c r="B112" s="10"/>
      <c r="H112" s="40"/>
    </row>
    <row r="113" spans="2:8" s="11" customFormat="1">
      <c r="B113" s="10"/>
      <c r="H113" s="40"/>
    </row>
    <row r="114" spans="2:8" s="11" customFormat="1">
      <c r="B114" s="10"/>
      <c r="H114" s="40"/>
    </row>
    <row r="115" spans="2:8" s="11" customFormat="1">
      <c r="B115" s="10"/>
      <c r="H115" s="40"/>
    </row>
    <row r="116" spans="2:8" s="11" customFormat="1">
      <c r="B116" s="10"/>
      <c r="H116" s="40"/>
    </row>
    <row r="117" spans="2:8" s="11" customFormat="1">
      <c r="B117" s="10"/>
      <c r="H117" s="40"/>
    </row>
    <row r="118" spans="2:8" s="11" customFormat="1">
      <c r="B118" s="10"/>
      <c r="H118" s="40"/>
    </row>
    <row r="119" spans="2:8" s="11" customFormat="1">
      <c r="B119" s="10"/>
      <c r="H119" s="40"/>
    </row>
    <row r="120" spans="2:8" s="11" customFormat="1">
      <c r="B120" s="10"/>
      <c r="H120" s="40"/>
    </row>
    <row r="121" spans="2:8" s="11" customFormat="1">
      <c r="B121" s="10"/>
      <c r="H121" s="40"/>
    </row>
    <row r="122" spans="2:8" s="11" customFormat="1">
      <c r="B122" s="10"/>
      <c r="H122" s="40"/>
    </row>
    <row r="123" spans="2:8" s="11" customFormat="1">
      <c r="B123" s="10"/>
      <c r="H123" s="40"/>
    </row>
    <row r="124" spans="2:8" s="11" customFormat="1">
      <c r="B124" s="10"/>
      <c r="H124" s="40"/>
    </row>
    <row r="125" spans="2:8" s="11" customFormat="1">
      <c r="B125" s="10"/>
      <c r="H125" s="40"/>
    </row>
    <row r="126" spans="2:8" s="11" customFormat="1">
      <c r="B126" s="10"/>
      <c r="H126" s="40"/>
    </row>
    <row r="127" spans="2:8" s="11" customFormat="1">
      <c r="B127" s="10"/>
      <c r="H127" s="40"/>
    </row>
    <row r="128" spans="2:8" s="11" customFormat="1">
      <c r="B128" s="10"/>
      <c r="H128" s="40"/>
    </row>
    <row r="129" spans="2:8" s="11" customFormat="1">
      <c r="B129" s="10"/>
      <c r="H129" s="40"/>
    </row>
    <row r="130" spans="2:8" s="11" customFormat="1">
      <c r="B130" s="10"/>
      <c r="H130" s="40"/>
    </row>
    <row r="131" spans="2:8" s="11" customFormat="1">
      <c r="B131" s="10"/>
      <c r="H131" s="40"/>
    </row>
    <row r="132" spans="2:8" s="11" customFormat="1">
      <c r="B132" s="10"/>
      <c r="H132" s="40"/>
    </row>
    <row r="133" spans="2:8" s="11" customFormat="1">
      <c r="B133" s="10"/>
      <c r="H133" s="40"/>
    </row>
    <row r="134" spans="2:8" s="11" customFormat="1">
      <c r="B134" s="10"/>
      <c r="H134" s="40"/>
    </row>
    <row r="135" spans="2:8" s="11" customFormat="1">
      <c r="B135" s="10"/>
      <c r="H135" s="40"/>
    </row>
    <row r="136" spans="2:8" s="11" customFormat="1">
      <c r="B136" s="10"/>
      <c r="H136" s="40"/>
    </row>
    <row r="137" spans="2:8" s="11" customFormat="1">
      <c r="B137" s="10"/>
      <c r="H137" s="40"/>
    </row>
    <row r="138" spans="2:8" s="11" customFormat="1">
      <c r="B138" s="10"/>
      <c r="H138" s="40"/>
    </row>
    <row r="139" spans="2:8" s="11" customFormat="1">
      <c r="B139" s="10"/>
      <c r="H139" s="40"/>
    </row>
    <row r="140" spans="2:8" s="11" customFormat="1">
      <c r="B140" s="10"/>
      <c r="H140" s="40"/>
    </row>
    <row r="141" spans="2:8" s="11" customFormat="1">
      <c r="B141" s="10"/>
      <c r="H141" s="40"/>
    </row>
    <row r="142" spans="2:8" s="11" customFormat="1">
      <c r="B142" s="10"/>
      <c r="H142" s="40"/>
    </row>
    <row r="143" spans="2:8" s="11" customFormat="1">
      <c r="B143" s="10"/>
      <c r="H143" s="40"/>
    </row>
    <row r="144" spans="2:8" s="11" customFormat="1">
      <c r="B144" s="10"/>
      <c r="H144" s="40"/>
    </row>
    <row r="145" spans="2:8" s="11" customFormat="1">
      <c r="B145" s="10"/>
      <c r="H145" s="40"/>
    </row>
    <row r="146" spans="2:8" s="11" customFormat="1">
      <c r="B146" s="10"/>
      <c r="H146" s="40"/>
    </row>
    <row r="147" spans="2:8" s="11" customFormat="1">
      <c r="B147" s="10"/>
      <c r="H147" s="40"/>
    </row>
    <row r="148" spans="2:8" s="11" customFormat="1">
      <c r="B148" s="10"/>
      <c r="H148" s="40"/>
    </row>
    <row r="149" spans="2:8" s="11" customFormat="1">
      <c r="B149" s="10"/>
      <c r="H149" s="40"/>
    </row>
    <row r="150" spans="2:8" s="11" customFormat="1">
      <c r="B150" s="10"/>
      <c r="H150" s="40"/>
    </row>
    <row r="151" spans="2:8" s="11" customFormat="1">
      <c r="B151" s="10"/>
      <c r="H151" s="40"/>
    </row>
    <row r="152" spans="2:8" s="11" customFormat="1">
      <c r="B152" s="10"/>
      <c r="H152" s="40"/>
    </row>
    <row r="153" spans="2:8" s="11" customFormat="1">
      <c r="B153" s="10"/>
      <c r="H153" s="40"/>
    </row>
    <row r="154" spans="2:8" s="11" customFormat="1">
      <c r="B154" s="10"/>
      <c r="H154" s="40"/>
    </row>
    <row r="155" spans="2:8" s="11" customFormat="1">
      <c r="B155" s="10"/>
      <c r="H155" s="40"/>
    </row>
    <row r="156" spans="2:8" s="11" customFormat="1">
      <c r="B156" s="10"/>
      <c r="H156" s="40"/>
    </row>
    <row r="157" spans="2:8" s="11" customFormat="1">
      <c r="B157" s="10"/>
      <c r="H157" s="40"/>
    </row>
    <row r="158" spans="2:8" s="11" customFormat="1">
      <c r="B158" s="10"/>
      <c r="H158" s="40"/>
    </row>
    <row r="159" spans="2:8" s="11" customFormat="1">
      <c r="B159" s="10"/>
      <c r="H159" s="40"/>
    </row>
    <row r="160" spans="2:8" s="11" customFormat="1">
      <c r="B160" s="10"/>
      <c r="H160" s="40"/>
    </row>
    <row r="161" spans="2:8" s="11" customFormat="1">
      <c r="B161" s="10"/>
      <c r="H161" s="40"/>
    </row>
    <row r="162" spans="2:8" s="11" customFormat="1">
      <c r="B162" s="10"/>
      <c r="H162" s="40"/>
    </row>
    <row r="163" spans="2:8" s="11" customFormat="1">
      <c r="B163" s="10"/>
      <c r="H163" s="40"/>
    </row>
    <row r="164" spans="2:8" s="11" customFormat="1">
      <c r="B164" s="10"/>
      <c r="H164" s="40"/>
    </row>
    <row r="165" spans="2:8" s="11" customFormat="1">
      <c r="B165" s="10"/>
      <c r="H165" s="40"/>
    </row>
    <row r="166" spans="2:8" s="11" customFormat="1">
      <c r="B166" s="10"/>
      <c r="H166" s="40"/>
    </row>
    <row r="167" spans="2:8" s="11" customFormat="1">
      <c r="B167" s="10"/>
      <c r="H167" s="40"/>
    </row>
    <row r="168" spans="2:8" s="11" customFormat="1">
      <c r="B168" s="10"/>
      <c r="H168" s="40"/>
    </row>
    <row r="169" spans="2:8" s="11" customFormat="1">
      <c r="B169" s="10"/>
      <c r="H169" s="40"/>
    </row>
    <row r="170" spans="2:8" s="11" customFormat="1">
      <c r="B170" s="10"/>
      <c r="H170" s="40"/>
    </row>
    <row r="171" spans="2:8" s="11" customFormat="1">
      <c r="B171" s="10"/>
      <c r="H171" s="40"/>
    </row>
    <row r="172" spans="2:8" s="11" customFormat="1">
      <c r="B172" s="10"/>
      <c r="H172" s="40"/>
    </row>
    <row r="173" spans="2:8" s="11" customFormat="1">
      <c r="B173" s="10"/>
      <c r="H173" s="40"/>
    </row>
    <row r="174" spans="2:8" s="11" customFormat="1">
      <c r="B174" s="10"/>
      <c r="H174" s="40"/>
    </row>
    <row r="175" spans="2:8" s="11" customFormat="1">
      <c r="B175" s="10"/>
      <c r="H175" s="40"/>
    </row>
    <row r="176" spans="2:8" s="11" customFormat="1">
      <c r="B176" s="10"/>
      <c r="H176" s="40"/>
    </row>
    <row r="177" spans="2:8" s="11" customFormat="1">
      <c r="B177" s="10"/>
      <c r="H177" s="40"/>
    </row>
    <row r="178" spans="2:8" s="11" customFormat="1">
      <c r="B178" s="10"/>
      <c r="H178" s="40"/>
    </row>
    <row r="179" spans="2:8" s="11" customFormat="1">
      <c r="B179" s="10"/>
      <c r="H179" s="40"/>
    </row>
    <row r="180" spans="2:8" s="11" customFormat="1">
      <c r="B180" s="10"/>
      <c r="H180" s="40"/>
    </row>
    <row r="181" spans="2:8" s="11" customFormat="1">
      <c r="B181" s="10"/>
      <c r="H181" s="40"/>
    </row>
    <row r="182" spans="2:8" s="11" customFormat="1">
      <c r="B182" s="10"/>
      <c r="H182" s="40"/>
    </row>
    <row r="183" spans="2:8" s="11" customFormat="1">
      <c r="B183" s="10"/>
      <c r="H183" s="40"/>
    </row>
    <row r="184" spans="2:8" s="11" customFormat="1">
      <c r="B184" s="10"/>
      <c r="H184" s="40"/>
    </row>
    <row r="185" spans="2:8" s="11" customFormat="1">
      <c r="B185" s="10"/>
      <c r="H185" s="40"/>
    </row>
    <row r="186" spans="2:8" s="11" customFormat="1">
      <c r="B186" s="10"/>
      <c r="H186" s="40"/>
    </row>
    <row r="187" spans="2:8" s="11" customFormat="1">
      <c r="B187" s="10"/>
      <c r="H187" s="40"/>
    </row>
    <row r="188" spans="2:8" s="11" customFormat="1">
      <c r="B188" s="10"/>
      <c r="H188" s="40"/>
    </row>
    <row r="189" spans="2:8" s="11" customFormat="1">
      <c r="B189" s="10"/>
      <c r="H189" s="40"/>
    </row>
    <row r="190" spans="2:8" s="11" customFormat="1">
      <c r="B190" s="10"/>
      <c r="H190" s="40"/>
    </row>
    <row r="191" spans="2:8" s="11" customFormat="1">
      <c r="B191" s="10"/>
      <c r="H191" s="40"/>
    </row>
    <row r="192" spans="2:8" s="11" customFormat="1">
      <c r="B192" s="10"/>
      <c r="H192" s="40"/>
    </row>
    <row r="193" spans="2:8" s="11" customFormat="1">
      <c r="B193" s="10"/>
      <c r="H193" s="40"/>
    </row>
    <row r="194" spans="2:8" s="11" customFormat="1">
      <c r="B194" s="10"/>
      <c r="H194" s="40"/>
    </row>
    <row r="195" spans="2:8" s="11" customFormat="1">
      <c r="B195" s="10"/>
      <c r="H195" s="40"/>
    </row>
    <row r="196" spans="2:8" s="11" customFormat="1">
      <c r="B196" s="10"/>
      <c r="H196" s="40"/>
    </row>
    <row r="197" spans="2:8" s="11" customFormat="1">
      <c r="B197" s="10"/>
      <c r="H197" s="40"/>
    </row>
    <row r="198" spans="2:8" s="11" customFormat="1">
      <c r="B198" s="10"/>
      <c r="H198" s="40"/>
    </row>
    <row r="199" spans="2:8" s="11" customFormat="1">
      <c r="B199" s="10"/>
      <c r="H199" s="40"/>
    </row>
    <row r="200" spans="2:8" s="11" customFormat="1">
      <c r="B200" s="10"/>
      <c r="H200" s="40"/>
    </row>
    <row r="201" spans="2:8" s="11" customFormat="1">
      <c r="B201" s="10"/>
      <c r="H201" s="40"/>
    </row>
    <row r="202" spans="2:8" s="11" customFormat="1">
      <c r="B202" s="10"/>
      <c r="H202" s="40"/>
    </row>
    <row r="203" spans="2:8" s="11" customFormat="1">
      <c r="B203" s="10"/>
      <c r="H203" s="40"/>
    </row>
    <row r="204" spans="2:8" s="11" customFormat="1">
      <c r="B204" s="10"/>
      <c r="H204" s="40"/>
    </row>
    <row r="205" spans="2:8" s="11" customFormat="1">
      <c r="B205" s="10"/>
      <c r="H205" s="40"/>
    </row>
    <row r="206" spans="2:8" s="11" customFormat="1">
      <c r="B206" s="10"/>
      <c r="H206" s="40"/>
    </row>
    <row r="207" spans="2:8" s="11" customFormat="1">
      <c r="B207" s="10"/>
      <c r="H207" s="40"/>
    </row>
    <row r="208" spans="2:8" s="11" customFormat="1">
      <c r="B208" s="10"/>
      <c r="H208" s="40"/>
    </row>
    <row r="209" spans="2:8" s="11" customFormat="1">
      <c r="B209" s="10"/>
      <c r="H209" s="40"/>
    </row>
    <row r="210" spans="2:8" s="11" customFormat="1">
      <c r="B210" s="10"/>
      <c r="H210" s="40"/>
    </row>
    <row r="211" spans="2:8" s="11" customFormat="1">
      <c r="B211" s="10"/>
      <c r="H211" s="40"/>
    </row>
    <row r="212" spans="2:8" s="11" customFormat="1">
      <c r="B212" s="10"/>
      <c r="H212" s="40"/>
    </row>
    <row r="213" spans="2:8" s="11" customFormat="1">
      <c r="B213" s="10"/>
      <c r="H213" s="40"/>
    </row>
    <row r="214" spans="2:8" s="11" customFormat="1">
      <c r="B214" s="10"/>
      <c r="H214" s="40"/>
    </row>
    <row r="215" spans="2:8" s="11" customFormat="1">
      <c r="B215" s="10"/>
      <c r="H215" s="40"/>
    </row>
    <row r="216" spans="2:8" s="11" customFormat="1">
      <c r="B216" s="10"/>
      <c r="H216" s="40"/>
    </row>
    <row r="217" spans="2:8" s="11" customFormat="1">
      <c r="B217" s="10"/>
      <c r="H217" s="40"/>
    </row>
    <row r="218" spans="2:8" s="11" customFormat="1">
      <c r="B218" s="10"/>
      <c r="H218" s="40"/>
    </row>
    <row r="219" spans="2:8" s="11" customFormat="1">
      <c r="B219" s="10"/>
      <c r="H219" s="40"/>
    </row>
    <row r="220" spans="2:8" s="11" customFormat="1">
      <c r="B220" s="10"/>
      <c r="H220" s="40"/>
    </row>
    <row r="221" spans="2:8" s="11" customFormat="1">
      <c r="B221" s="10"/>
      <c r="H221" s="40"/>
    </row>
    <row r="222" spans="2:8" s="11" customFormat="1">
      <c r="B222" s="10"/>
      <c r="H222" s="40"/>
    </row>
    <row r="223" spans="2:8" s="11" customFormat="1">
      <c r="B223" s="10"/>
      <c r="H223" s="40"/>
    </row>
    <row r="224" spans="2:8" s="11" customFormat="1">
      <c r="B224" s="10"/>
      <c r="H224" s="40"/>
    </row>
    <row r="225" spans="2:8" s="11" customFormat="1">
      <c r="B225" s="10"/>
      <c r="H225" s="40"/>
    </row>
    <row r="226" spans="2:8" s="11" customFormat="1">
      <c r="B226" s="10"/>
      <c r="H226" s="40"/>
    </row>
    <row r="227" spans="2:8" s="11" customFormat="1">
      <c r="B227" s="10"/>
      <c r="H227" s="40"/>
    </row>
    <row r="228" spans="2:8" s="11" customFormat="1">
      <c r="B228" s="10"/>
      <c r="H228" s="40"/>
    </row>
    <row r="229" spans="2:8" s="11" customFormat="1">
      <c r="B229" s="10"/>
      <c r="H229" s="40"/>
    </row>
    <row r="230" spans="2:8" s="11" customFormat="1">
      <c r="B230" s="10"/>
      <c r="H230" s="40"/>
    </row>
    <row r="231" spans="2:8" s="11" customFormat="1">
      <c r="B231" s="10"/>
      <c r="H231" s="40"/>
    </row>
    <row r="232" spans="2:8" s="11" customFormat="1">
      <c r="B232" s="10"/>
      <c r="H232" s="40"/>
    </row>
    <row r="233" spans="2:8" s="11" customFormat="1">
      <c r="B233" s="10"/>
      <c r="H233" s="40"/>
    </row>
    <row r="234" spans="2:8" s="11" customFormat="1">
      <c r="B234" s="10"/>
      <c r="H234" s="40"/>
    </row>
    <row r="235" spans="2:8" s="11" customFormat="1">
      <c r="B235" s="10"/>
      <c r="H235" s="40"/>
    </row>
    <row r="236" spans="2:8" s="11" customFormat="1">
      <c r="B236" s="10"/>
      <c r="H236" s="40"/>
    </row>
    <row r="237" spans="2:8" s="11" customFormat="1">
      <c r="B237" s="10"/>
      <c r="H237" s="40"/>
    </row>
    <row r="238" spans="2:8" s="11" customFormat="1">
      <c r="B238" s="10"/>
      <c r="H238" s="40"/>
    </row>
    <row r="239" spans="2:8" s="11" customFormat="1">
      <c r="B239" s="10"/>
      <c r="H239" s="40"/>
    </row>
    <row r="240" spans="2:8" s="11" customFormat="1">
      <c r="B240" s="10"/>
      <c r="H240" s="40"/>
    </row>
    <row r="241" spans="2:8" s="11" customFormat="1">
      <c r="B241" s="10"/>
      <c r="H241" s="40"/>
    </row>
    <row r="242" spans="2:8" s="11" customFormat="1">
      <c r="B242" s="10"/>
      <c r="H242" s="40"/>
    </row>
    <row r="243" spans="2:8" s="11" customFormat="1">
      <c r="B243" s="10"/>
      <c r="H243" s="40"/>
    </row>
    <row r="244" spans="2:8" s="11" customFormat="1">
      <c r="B244" s="10"/>
      <c r="H244" s="40"/>
    </row>
    <row r="245" spans="2:8" s="11" customFormat="1">
      <c r="B245" s="10"/>
      <c r="H245" s="40"/>
    </row>
    <row r="246" spans="2:8" s="11" customFormat="1">
      <c r="B246" s="10"/>
      <c r="H246" s="40"/>
    </row>
    <row r="247" spans="2:8" s="11" customFormat="1">
      <c r="B247" s="10"/>
      <c r="H247" s="40"/>
    </row>
    <row r="248" spans="2:8" s="11" customFormat="1">
      <c r="B248" s="10"/>
      <c r="H248" s="40"/>
    </row>
    <row r="249" spans="2:8" s="11" customFormat="1">
      <c r="B249" s="10"/>
      <c r="H249" s="40"/>
    </row>
    <row r="250" spans="2:8" s="11" customFormat="1">
      <c r="B250" s="10"/>
      <c r="H250" s="40"/>
    </row>
    <row r="251" spans="2:8" s="11" customFormat="1">
      <c r="B251" s="10"/>
      <c r="H251" s="40"/>
    </row>
    <row r="252" spans="2:8" s="11" customFormat="1">
      <c r="B252" s="10"/>
      <c r="H252" s="40"/>
    </row>
    <row r="253" spans="2:8" s="11" customFormat="1">
      <c r="B253" s="10"/>
      <c r="H253" s="40"/>
    </row>
    <row r="254" spans="2:8" s="11" customFormat="1">
      <c r="B254" s="10"/>
      <c r="H254" s="40"/>
    </row>
    <row r="255" spans="2:8" s="11" customFormat="1">
      <c r="B255" s="10"/>
      <c r="H255" s="40"/>
    </row>
    <row r="256" spans="2:8" s="11" customFormat="1">
      <c r="B256" s="10"/>
      <c r="H256" s="40"/>
    </row>
    <row r="257" spans="2:8" s="11" customFormat="1">
      <c r="B257" s="10"/>
      <c r="H257" s="40"/>
    </row>
    <row r="258" spans="2:8" s="11" customFormat="1">
      <c r="B258" s="10"/>
      <c r="H258" s="40"/>
    </row>
    <row r="259" spans="2:8" s="11" customFormat="1">
      <c r="B259" s="10"/>
      <c r="H259" s="40"/>
    </row>
    <row r="260" spans="2:8" s="11" customFormat="1">
      <c r="B260" s="10"/>
      <c r="H260" s="40"/>
    </row>
    <row r="261" spans="2:8" s="11" customFormat="1">
      <c r="B261" s="10"/>
      <c r="H261" s="40"/>
    </row>
    <row r="262" spans="2:8" s="11" customFormat="1">
      <c r="B262" s="10"/>
      <c r="H262" s="40"/>
    </row>
    <row r="263" spans="2:8" s="11" customFormat="1">
      <c r="B263" s="10"/>
      <c r="H263" s="40"/>
    </row>
    <row r="264" spans="2:8" s="11" customFormat="1">
      <c r="B264" s="10"/>
      <c r="H264" s="40"/>
    </row>
    <row r="265" spans="2:8" s="11" customFormat="1">
      <c r="B265" s="10"/>
      <c r="H265" s="40"/>
    </row>
    <row r="266" spans="2:8" s="11" customFormat="1">
      <c r="B266" s="10"/>
      <c r="H266" s="40"/>
    </row>
    <row r="267" spans="2:8" s="11" customFormat="1">
      <c r="B267" s="10"/>
      <c r="H267" s="40"/>
    </row>
    <row r="268" spans="2:8" s="11" customFormat="1">
      <c r="B268" s="10"/>
      <c r="H268" s="40"/>
    </row>
    <row r="269" spans="2:8" s="11" customFormat="1">
      <c r="B269" s="10"/>
      <c r="H269" s="40"/>
    </row>
    <row r="270" spans="2:8" s="11" customFormat="1">
      <c r="B270" s="10"/>
      <c r="H270" s="40"/>
    </row>
    <row r="271" spans="2:8" s="11" customFormat="1">
      <c r="B271" s="10"/>
      <c r="H271" s="40"/>
    </row>
    <row r="272" spans="2:8" s="11" customFormat="1">
      <c r="B272" s="10"/>
      <c r="H272" s="40"/>
    </row>
    <row r="273" spans="2:8" s="11" customFormat="1">
      <c r="B273" s="10"/>
      <c r="H273" s="40"/>
    </row>
    <row r="274" spans="2:8" s="11" customFormat="1">
      <c r="B274" s="10"/>
      <c r="H274" s="40"/>
    </row>
    <row r="275" spans="2:8" s="11" customFormat="1">
      <c r="B275" s="10"/>
      <c r="H275" s="40"/>
    </row>
    <row r="276" spans="2:8" s="11" customFormat="1">
      <c r="B276" s="10"/>
      <c r="H276" s="40"/>
    </row>
    <row r="277" spans="2:8" s="11" customFormat="1">
      <c r="B277" s="10"/>
      <c r="H277" s="40"/>
    </row>
    <row r="278" spans="2:8" s="11" customFormat="1">
      <c r="B278" s="10"/>
      <c r="H278" s="40"/>
    </row>
    <row r="279" spans="2:8" s="11" customFormat="1">
      <c r="B279" s="10"/>
      <c r="H279" s="40"/>
    </row>
    <row r="280" spans="2:8" s="11" customFormat="1">
      <c r="B280" s="10"/>
      <c r="H280" s="40"/>
    </row>
    <row r="281" spans="2:8" s="11" customFormat="1">
      <c r="B281" s="10"/>
      <c r="H281" s="40"/>
    </row>
    <row r="282" spans="2:8" s="11" customFormat="1">
      <c r="B282" s="10"/>
      <c r="H282" s="40"/>
    </row>
    <row r="283" spans="2:8" s="11" customFormat="1">
      <c r="B283" s="10"/>
      <c r="H283" s="40"/>
    </row>
    <row r="284" spans="2:8" s="11" customFormat="1">
      <c r="B284" s="10"/>
      <c r="H284" s="40"/>
    </row>
    <row r="285" spans="2:8" s="11" customFormat="1">
      <c r="B285" s="10"/>
      <c r="H285" s="40"/>
    </row>
    <row r="286" spans="2:8" s="11" customFormat="1">
      <c r="B286" s="10"/>
      <c r="H286" s="40"/>
    </row>
    <row r="287" spans="2:8" s="11" customFormat="1">
      <c r="B287" s="10"/>
      <c r="H287" s="40"/>
    </row>
    <row r="288" spans="2:8" s="11" customFormat="1">
      <c r="B288" s="10"/>
      <c r="H288" s="40"/>
    </row>
    <row r="289" spans="2:8" s="11" customFormat="1">
      <c r="B289" s="10"/>
      <c r="H289" s="40"/>
    </row>
    <row r="290" spans="2:8" s="11" customFormat="1">
      <c r="B290" s="10"/>
      <c r="H290" s="40"/>
    </row>
    <row r="291" spans="2:8" s="11" customFormat="1">
      <c r="B291" s="10"/>
      <c r="H291" s="40"/>
    </row>
    <row r="292" spans="2:8" s="11" customFormat="1">
      <c r="B292" s="10"/>
      <c r="H292" s="40"/>
    </row>
    <row r="293" spans="2:8" s="11" customFormat="1">
      <c r="B293" s="10"/>
      <c r="H293" s="40"/>
    </row>
    <row r="294" spans="2:8" s="11" customFormat="1">
      <c r="B294" s="10"/>
      <c r="H294" s="40"/>
    </row>
    <row r="295" spans="2:8" s="11" customFormat="1">
      <c r="B295" s="10"/>
      <c r="H295" s="40"/>
    </row>
    <row r="296" spans="2:8" s="11" customFormat="1">
      <c r="B296" s="10"/>
      <c r="H296" s="40"/>
    </row>
    <row r="297" spans="2:8" s="11" customFormat="1">
      <c r="B297" s="10"/>
      <c r="H297" s="40"/>
    </row>
    <row r="298" spans="2:8" s="11" customFormat="1">
      <c r="B298" s="10"/>
      <c r="H298" s="40"/>
    </row>
    <row r="299" spans="2:8" s="11" customFormat="1">
      <c r="B299" s="10"/>
      <c r="H299" s="40"/>
    </row>
    <row r="300" spans="2:8" s="11" customFormat="1">
      <c r="B300" s="10"/>
      <c r="H300" s="40"/>
    </row>
    <row r="301" spans="2:8" s="11" customFormat="1">
      <c r="B301" s="10"/>
      <c r="H301" s="40"/>
    </row>
    <row r="302" spans="2:8" s="11" customFormat="1">
      <c r="B302" s="10"/>
      <c r="H302" s="40"/>
    </row>
    <row r="303" spans="2:8" s="11" customFormat="1">
      <c r="B303" s="10"/>
      <c r="H303" s="40"/>
    </row>
    <row r="304" spans="2:8" s="11" customFormat="1">
      <c r="B304" s="10"/>
      <c r="H304" s="40"/>
    </row>
    <row r="305" spans="2:8" s="11" customFormat="1">
      <c r="B305" s="10"/>
      <c r="H305" s="40"/>
    </row>
    <row r="306" spans="2:8" s="11" customFormat="1">
      <c r="B306" s="10"/>
      <c r="H306" s="40"/>
    </row>
    <row r="307" spans="2:8" s="11" customFormat="1">
      <c r="B307" s="10"/>
      <c r="H307" s="40"/>
    </row>
    <row r="308" spans="2:8" s="11" customFormat="1">
      <c r="B308" s="10"/>
      <c r="H308" s="40"/>
    </row>
    <row r="309" spans="2:8" s="11" customFormat="1">
      <c r="B309" s="10"/>
      <c r="H309" s="40"/>
    </row>
    <row r="310" spans="2:8" s="11" customFormat="1">
      <c r="B310" s="10"/>
      <c r="H310" s="40"/>
    </row>
    <row r="311" spans="2:8" s="11" customFormat="1">
      <c r="B311" s="10"/>
      <c r="H311" s="40"/>
    </row>
    <row r="312" spans="2:8" s="11" customFormat="1">
      <c r="B312" s="10"/>
      <c r="H312" s="40"/>
    </row>
    <row r="313" spans="2:8" s="11" customFormat="1">
      <c r="B313" s="10"/>
      <c r="H313" s="40"/>
    </row>
    <row r="314" spans="2:8" s="11" customFormat="1">
      <c r="B314" s="10"/>
      <c r="H314" s="40"/>
    </row>
    <row r="315" spans="2:8" s="11" customFormat="1">
      <c r="B315" s="10"/>
      <c r="H315" s="40"/>
    </row>
    <row r="316" spans="2:8" s="11" customFormat="1">
      <c r="B316" s="10"/>
      <c r="H316" s="40"/>
    </row>
    <row r="317" spans="2:8" s="11" customFormat="1">
      <c r="B317" s="10"/>
      <c r="H317" s="40"/>
    </row>
    <row r="318" spans="2:8" s="11" customFormat="1">
      <c r="B318" s="10"/>
      <c r="H318" s="40"/>
    </row>
    <row r="319" spans="2:8" s="11" customFormat="1">
      <c r="B319" s="10"/>
      <c r="H319" s="40"/>
    </row>
    <row r="320" spans="2:8" s="11" customFormat="1">
      <c r="B320" s="10"/>
      <c r="H320" s="40"/>
    </row>
    <row r="321" spans="2:8" s="11" customFormat="1">
      <c r="B321" s="10"/>
      <c r="H321" s="40"/>
    </row>
    <row r="322" spans="2:8" s="11" customFormat="1">
      <c r="B322" s="10"/>
      <c r="H322" s="40"/>
    </row>
    <row r="323" spans="2:8" s="11" customFormat="1">
      <c r="B323" s="10"/>
      <c r="H323" s="40"/>
    </row>
    <row r="324" spans="2:8" s="11" customFormat="1">
      <c r="B324" s="10"/>
      <c r="H324" s="40"/>
    </row>
    <row r="325" spans="2:8" s="11" customFormat="1">
      <c r="B325" s="10"/>
      <c r="H325" s="40"/>
    </row>
    <row r="326" spans="2:8" s="11" customFormat="1">
      <c r="B326" s="10"/>
      <c r="H326" s="40"/>
    </row>
    <row r="327" spans="2:8" s="11" customFormat="1">
      <c r="B327" s="10"/>
      <c r="H327" s="40"/>
    </row>
    <row r="328" spans="2:8" s="11" customFormat="1">
      <c r="B328" s="10"/>
      <c r="H328" s="40"/>
    </row>
    <row r="329" spans="2:8" s="11" customFormat="1">
      <c r="B329" s="10"/>
      <c r="H329" s="40"/>
    </row>
    <row r="330" spans="2:8" s="11" customFormat="1">
      <c r="B330" s="10"/>
      <c r="H330" s="40"/>
    </row>
    <row r="331" spans="2:8" s="11" customFormat="1">
      <c r="B331" s="10"/>
      <c r="H331" s="40"/>
    </row>
    <row r="332" spans="2:8" s="11" customFormat="1">
      <c r="B332" s="10"/>
      <c r="H332" s="40"/>
    </row>
    <row r="333" spans="2:8" s="11" customFormat="1">
      <c r="B333" s="10"/>
      <c r="H333" s="40"/>
    </row>
    <row r="334" spans="2:8" s="11" customFormat="1">
      <c r="B334" s="10"/>
      <c r="H334" s="40"/>
    </row>
    <row r="335" spans="2:8" s="11" customFormat="1">
      <c r="B335" s="10"/>
      <c r="H335" s="40"/>
    </row>
    <row r="336" spans="2:8" s="11" customFormat="1">
      <c r="B336" s="10"/>
      <c r="H336" s="40"/>
    </row>
    <row r="337" spans="2:8" s="11" customFormat="1">
      <c r="B337" s="10"/>
      <c r="H337" s="40"/>
    </row>
    <row r="338" spans="2:8" s="11" customFormat="1">
      <c r="B338" s="10"/>
      <c r="H338" s="40"/>
    </row>
    <row r="339" spans="2:8" s="11" customFormat="1">
      <c r="B339" s="10"/>
      <c r="H339" s="40"/>
    </row>
    <row r="340" spans="2:8" s="11" customFormat="1">
      <c r="B340" s="10"/>
      <c r="H340" s="40"/>
    </row>
    <row r="341" spans="2:8" s="11" customFormat="1">
      <c r="B341" s="10"/>
      <c r="H341" s="40"/>
    </row>
    <row r="342" spans="2:8" s="11" customFormat="1">
      <c r="B342" s="10"/>
      <c r="H342" s="40"/>
    </row>
    <row r="343" spans="2:8" s="11" customFormat="1">
      <c r="B343" s="10"/>
      <c r="H343" s="40"/>
    </row>
    <row r="344" spans="2:8" s="11" customFormat="1">
      <c r="B344" s="10"/>
      <c r="H344" s="40"/>
    </row>
    <row r="345" spans="2:8" s="11" customFormat="1">
      <c r="B345" s="10"/>
      <c r="H345" s="40"/>
    </row>
    <row r="346" spans="2:8" s="11" customFormat="1">
      <c r="B346" s="10"/>
      <c r="H346" s="40"/>
    </row>
    <row r="347" spans="2:8" s="11" customFormat="1">
      <c r="B347" s="10"/>
      <c r="H347" s="40"/>
    </row>
    <row r="348" spans="2:8" s="11" customFormat="1">
      <c r="B348" s="10"/>
      <c r="H348" s="40"/>
    </row>
    <row r="349" spans="2:8" s="11" customFormat="1">
      <c r="B349" s="10"/>
      <c r="H349" s="40"/>
    </row>
    <row r="350" spans="2:8" s="11" customFormat="1">
      <c r="B350" s="10"/>
      <c r="H350" s="40"/>
    </row>
    <row r="351" spans="2:8" s="11" customFormat="1">
      <c r="B351" s="10"/>
      <c r="H351" s="40"/>
    </row>
    <row r="352" spans="2:8" s="11" customFormat="1">
      <c r="B352" s="10"/>
      <c r="H352" s="40"/>
    </row>
    <row r="353" spans="2:8" s="11" customFormat="1">
      <c r="B353" s="10"/>
      <c r="H353" s="40"/>
    </row>
    <row r="354" spans="2:8" s="11" customFormat="1">
      <c r="B354" s="10"/>
      <c r="H354" s="40"/>
    </row>
    <row r="355" spans="2:8" s="11" customFormat="1">
      <c r="B355" s="10"/>
      <c r="H355" s="40"/>
    </row>
    <row r="356" spans="2:8" s="11" customFormat="1">
      <c r="B356" s="10"/>
      <c r="H356" s="40"/>
    </row>
    <row r="357" spans="2:8" s="11" customFormat="1">
      <c r="B357" s="10"/>
      <c r="H357" s="40"/>
    </row>
    <row r="358" spans="2:8" s="11" customFormat="1">
      <c r="B358" s="10"/>
      <c r="H358" s="40"/>
    </row>
    <row r="359" spans="2:8" s="11" customFormat="1">
      <c r="B359" s="10"/>
      <c r="H359" s="40"/>
    </row>
    <row r="360" spans="2:8" s="11" customFormat="1">
      <c r="B360" s="10"/>
      <c r="H360" s="40"/>
    </row>
    <row r="361" spans="2:8" s="11" customFormat="1">
      <c r="B361" s="10"/>
      <c r="H361" s="40"/>
    </row>
    <row r="362" spans="2:8" s="11" customFormat="1">
      <c r="B362" s="10"/>
      <c r="H362" s="40"/>
    </row>
    <row r="363" spans="2:8" s="11" customFormat="1">
      <c r="B363" s="10"/>
      <c r="H363" s="40"/>
    </row>
    <row r="364" spans="2:8" s="11" customFormat="1">
      <c r="B364" s="10"/>
      <c r="H364" s="40"/>
    </row>
    <row r="365" spans="2:8" s="11" customFormat="1">
      <c r="B365" s="10"/>
      <c r="H365" s="40"/>
    </row>
    <row r="366" spans="2:8" s="11" customFormat="1">
      <c r="B366" s="10"/>
      <c r="H366" s="40"/>
    </row>
    <row r="367" spans="2:8" s="11" customFormat="1">
      <c r="B367" s="10"/>
      <c r="H367" s="40"/>
    </row>
    <row r="368" spans="2:8" s="11" customFormat="1">
      <c r="B368" s="10"/>
      <c r="H368" s="40"/>
    </row>
    <row r="369" spans="2:8" s="11" customFormat="1">
      <c r="B369" s="10"/>
      <c r="H369" s="40"/>
    </row>
    <row r="370" spans="2:8" s="11" customFormat="1">
      <c r="B370" s="10"/>
      <c r="H370" s="40"/>
    </row>
    <row r="371" spans="2:8" s="11" customFormat="1">
      <c r="B371" s="10"/>
      <c r="H371" s="40"/>
    </row>
    <row r="372" spans="2:8" s="11" customFormat="1">
      <c r="B372" s="10"/>
      <c r="H372" s="40"/>
    </row>
    <row r="373" spans="2:8" s="11" customFormat="1">
      <c r="B373" s="10"/>
      <c r="H373" s="40"/>
    </row>
    <row r="374" spans="2:8" s="11" customFormat="1">
      <c r="B374" s="10"/>
      <c r="H374" s="40"/>
    </row>
    <row r="375" spans="2:8" s="11" customFormat="1">
      <c r="B375" s="10"/>
      <c r="H375" s="40"/>
    </row>
    <row r="376" spans="2:8" s="11" customFormat="1">
      <c r="B376" s="10"/>
      <c r="H376" s="40"/>
    </row>
    <row r="377" spans="2:8" s="11" customFormat="1">
      <c r="B377" s="10"/>
      <c r="H377" s="40"/>
    </row>
    <row r="378" spans="2:8" s="11" customFormat="1">
      <c r="B378" s="10"/>
      <c r="H378" s="40"/>
    </row>
    <row r="379" spans="2:8" s="11" customFormat="1">
      <c r="B379" s="10"/>
      <c r="H379" s="40"/>
    </row>
    <row r="380" spans="2:8" s="11" customFormat="1">
      <c r="B380" s="10"/>
      <c r="H380" s="40"/>
    </row>
    <row r="381" spans="2:8" s="11" customFormat="1">
      <c r="B381" s="10"/>
      <c r="H381" s="40"/>
    </row>
    <row r="382" spans="2:8" s="11" customFormat="1">
      <c r="B382" s="10"/>
      <c r="H382" s="40"/>
    </row>
    <row r="383" spans="2:8" s="11" customFormat="1">
      <c r="B383" s="10"/>
      <c r="H383" s="40"/>
    </row>
    <row r="384" spans="2:8" s="11" customFormat="1">
      <c r="B384" s="10"/>
      <c r="H384" s="40"/>
    </row>
    <row r="385" spans="2:8" s="11" customFormat="1">
      <c r="B385" s="10"/>
      <c r="H385" s="40"/>
    </row>
    <row r="386" spans="2:8" s="11" customFormat="1">
      <c r="B386" s="10"/>
      <c r="H386" s="40"/>
    </row>
    <row r="387" spans="2:8" s="11" customFormat="1">
      <c r="B387" s="10"/>
      <c r="H387" s="40"/>
    </row>
    <row r="388" spans="2:8" s="11" customFormat="1">
      <c r="B388" s="10"/>
      <c r="H388" s="40"/>
    </row>
    <row r="389" spans="2:8" s="11" customFormat="1">
      <c r="B389" s="10"/>
      <c r="H389" s="40"/>
    </row>
    <row r="390" spans="2:8" s="11" customFormat="1">
      <c r="B390" s="10"/>
      <c r="H390" s="40"/>
    </row>
    <row r="391" spans="2:8" s="11" customFormat="1">
      <c r="B391" s="10"/>
      <c r="H391" s="40"/>
    </row>
    <row r="392" spans="2:8" s="11" customFormat="1">
      <c r="B392" s="10"/>
      <c r="H392" s="40"/>
    </row>
    <row r="393" spans="2:8" s="11" customFormat="1">
      <c r="B393" s="10"/>
      <c r="H393" s="40"/>
    </row>
    <row r="394" spans="2:8" s="11" customFormat="1">
      <c r="B394" s="10"/>
      <c r="H394" s="40"/>
    </row>
    <row r="395" spans="2:8" s="11" customFormat="1">
      <c r="B395" s="10"/>
      <c r="H395" s="40"/>
    </row>
    <row r="396" spans="2:8" s="11" customFormat="1">
      <c r="B396" s="10"/>
      <c r="H396" s="40"/>
    </row>
    <row r="397" spans="2:8" s="11" customFormat="1">
      <c r="B397" s="10"/>
      <c r="H397" s="40"/>
    </row>
    <row r="398" spans="2:8" s="11" customFormat="1">
      <c r="B398" s="10"/>
      <c r="H398" s="40"/>
    </row>
    <row r="399" spans="2:8" s="11" customFormat="1">
      <c r="B399" s="10"/>
      <c r="H399" s="40"/>
    </row>
    <row r="400" spans="2:8" s="11" customFormat="1">
      <c r="B400" s="10"/>
      <c r="H400" s="40"/>
    </row>
    <row r="401" spans="2:8" s="11" customFormat="1">
      <c r="B401" s="10"/>
      <c r="H401" s="40"/>
    </row>
    <row r="402" spans="2:8" s="11" customFormat="1">
      <c r="B402" s="10"/>
      <c r="H402" s="40"/>
    </row>
    <row r="403" spans="2:8" s="11" customFormat="1">
      <c r="B403" s="10"/>
      <c r="H403" s="40"/>
    </row>
    <row r="404" spans="2:8" s="11" customFormat="1">
      <c r="B404" s="10"/>
      <c r="H404" s="40"/>
    </row>
    <row r="405" spans="2:8" s="11" customFormat="1">
      <c r="B405" s="10"/>
      <c r="H405" s="40"/>
    </row>
    <row r="406" spans="2:8" s="11" customFormat="1">
      <c r="B406" s="10"/>
      <c r="H406" s="40"/>
    </row>
    <row r="407" spans="2:8" s="11" customFormat="1">
      <c r="B407" s="10"/>
      <c r="H407" s="40"/>
    </row>
    <row r="408" spans="2:8" s="11" customFormat="1">
      <c r="B408" s="10"/>
      <c r="H408" s="40"/>
    </row>
    <row r="409" spans="2:8" s="11" customFormat="1">
      <c r="B409" s="10"/>
      <c r="H409" s="40"/>
    </row>
    <row r="410" spans="2:8" s="11" customFormat="1">
      <c r="B410" s="10"/>
      <c r="H410" s="40"/>
    </row>
    <row r="411" spans="2:8" s="11" customFormat="1">
      <c r="B411" s="10"/>
      <c r="H411" s="40"/>
    </row>
    <row r="412" spans="2:8" s="11" customFormat="1">
      <c r="B412" s="10"/>
      <c r="H412" s="40"/>
    </row>
    <row r="413" spans="2:8" s="11" customFormat="1">
      <c r="B413" s="10"/>
      <c r="H413" s="40"/>
    </row>
    <row r="414" spans="2:8" s="11" customFormat="1">
      <c r="B414" s="10"/>
      <c r="H414" s="40"/>
    </row>
    <row r="415" spans="2:8" s="11" customFormat="1">
      <c r="B415" s="10"/>
      <c r="H415" s="40"/>
    </row>
    <row r="416" spans="2:8" s="11" customFormat="1">
      <c r="B416" s="10"/>
      <c r="H416" s="40"/>
    </row>
    <row r="417" spans="2:8" s="11" customFormat="1">
      <c r="B417" s="10"/>
      <c r="H417" s="40"/>
    </row>
    <row r="418" spans="2:8" s="11" customFormat="1">
      <c r="B418" s="10"/>
      <c r="H418" s="40"/>
    </row>
    <row r="419" spans="2:8" s="11" customFormat="1">
      <c r="B419" s="10"/>
      <c r="H419" s="40"/>
    </row>
    <row r="420" spans="2:8" s="11" customFormat="1">
      <c r="B420" s="10"/>
      <c r="H420" s="40"/>
    </row>
    <row r="421" spans="2:8" s="11" customFormat="1">
      <c r="B421" s="10"/>
      <c r="H421" s="40"/>
    </row>
    <row r="422" spans="2:8" s="11" customFormat="1">
      <c r="B422" s="10"/>
      <c r="H422" s="40"/>
    </row>
    <row r="423" spans="2:8" s="11" customFormat="1">
      <c r="B423" s="10"/>
      <c r="H423" s="40"/>
    </row>
    <row r="424" spans="2:8" s="11" customFormat="1">
      <c r="B424" s="10"/>
      <c r="H424" s="40"/>
    </row>
    <row r="425" spans="2:8" s="11" customFormat="1">
      <c r="B425" s="10"/>
      <c r="H425" s="40"/>
    </row>
    <row r="426" spans="2:8" s="11" customFormat="1">
      <c r="B426" s="10"/>
      <c r="H426" s="40"/>
    </row>
    <row r="427" spans="2:8" s="11" customFormat="1">
      <c r="B427" s="10"/>
      <c r="H427" s="40"/>
    </row>
    <row r="428" spans="2:8" s="11" customFormat="1">
      <c r="B428" s="10"/>
      <c r="H428" s="40"/>
    </row>
    <row r="429" spans="2:8" s="11" customFormat="1">
      <c r="B429" s="10"/>
      <c r="H429" s="40"/>
    </row>
    <row r="430" spans="2:8" s="11" customFormat="1">
      <c r="B430" s="10"/>
      <c r="H430" s="40"/>
    </row>
    <row r="431" spans="2:8" s="11" customFormat="1">
      <c r="B431" s="10"/>
      <c r="H431" s="40"/>
    </row>
    <row r="432" spans="2:8" s="11" customFormat="1">
      <c r="B432" s="10"/>
      <c r="H432" s="40"/>
    </row>
    <row r="433" spans="2:8" s="11" customFormat="1">
      <c r="B433" s="10"/>
      <c r="H433" s="40"/>
    </row>
    <row r="434" spans="2:8" s="11" customFormat="1">
      <c r="B434" s="10"/>
      <c r="H434" s="40"/>
    </row>
    <row r="435" spans="2:8" s="11" customFormat="1">
      <c r="B435" s="10"/>
      <c r="H435" s="40"/>
    </row>
    <row r="436" spans="2:8" s="11" customFormat="1">
      <c r="B436" s="10"/>
      <c r="H436" s="40"/>
    </row>
    <row r="437" spans="2:8" s="11" customFormat="1">
      <c r="B437" s="10"/>
      <c r="H437" s="40"/>
    </row>
    <row r="438" spans="2:8" s="11" customFormat="1">
      <c r="B438" s="10"/>
      <c r="H438" s="40"/>
    </row>
    <row r="439" spans="2:8" s="11" customFormat="1">
      <c r="B439" s="10"/>
      <c r="H439" s="40"/>
    </row>
    <row r="440" spans="2:8" s="11" customFormat="1">
      <c r="B440" s="10"/>
      <c r="H440" s="40"/>
    </row>
    <row r="441" spans="2:8" s="11" customFormat="1">
      <c r="B441" s="10"/>
      <c r="H441" s="40"/>
    </row>
    <row r="442" spans="2:8" s="11" customFormat="1">
      <c r="B442" s="10"/>
      <c r="H442" s="40"/>
    </row>
    <row r="443" spans="2:8" s="11" customFormat="1">
      <c r="B443" s="10"/>
      <c r="H443" s="40"/>
    </row>
    <row r="444" spans="2:8" s="11" customFormat="1">
      <c r="B444" s="10"/>
      <c r="H444" s="40"/>
    </row>
    <row r="445" spans="2:8" s="11" customFormat="1">
      <c r="B445" s="10"/>
      <c r="H445" s="40"/>
    </row>
    <row r="446" spans="2:8" s="11" customFormat="1">
      <c r="B446" s="10"/>
      <c r="H446" s="40"/>
    </row>
    <row r="447" spans="2:8" s="11" customFormat="1">
      <c r="B447" s="10"/>
      <c r="H447" s="40"/>
    </row>
    <row r="448" spans="2:8" s="11" customFormat="1">
      <c r="B448" s="10"/>
      <c r="H448" s="40"/>
    </row>
    <row r="449" spans="2:8" s="11" customFormat="1">
      <c r="B449" s="10"/>
      <c r="H449" s="40"/>
    </row>
    <row r="450" spans="2:8" s="11" customFormat="1">
      <c r="B450" s="10"/>
      <c r="H450" s="40"/>
    </row>
    <row r="451" spans="2:8" s="11" customFormat="1">
      <c r="B451" s="10"/>
      <c r="H451" s="40"/>
    </row>
    <row r="452" spans="2:8" s="11" customFormat="1">
      <c r="B452" s="10"/>
      <c r="H452" s="40"/>
    </row>
    <row r="453" spans="2:8" s="11" customFormat="1">
      <c r="B453" s="10"/>
      <c r="H453" s="40"/>
    </row>
    <row r="454" spans="2:8" s="11" customFormat="1">
      <c r="B454" s="10"/>
      <c r="H454" s="40"/>
    </row>
    <row r="455" spans="2:8" s="11" customFormat="1">
      <c r="B455" s="10"/>
      <c r="H455" s="40"/>
    </row>
    <row r="456" spans="2:8" s="11" customFormat="1">
      <c r="B456" s="10"/>
      <c r="H456" s="40"/>
    </row>
    <row r="457" spans="2:8" s="11" customFormat="1">
      <c r="B457" s="10"/>
      <c r="H457" s="40"/>
    </row>
    <row r="458" spans="2:8" s="11" customFormat="1">
      <c r="B458" s="10"/>
      <c r="H458" s="40"/>
    </row>
    <row r="459" spans="2:8" s="11" customFormat="1">
      <c r="B459" s="10"/>
      <c r="H459" s="40"/>
    </row>
    <row r="460" spans="2:8" s="11" customFormat="1">
      <c r="B460" s="10"/>
      <c r="H460" s="40"/>
    </row>
    <row r="461" spans="2:8" s="11" customFormat="1">
      <c r="B461" s="10"/>
      <c r="H461" s="40"/>
    </row>
    <row r="462" spans="2:8" s="11" customFormat="1">
      <c r="B462" s="10"/>
      <c r="H462" s="40"/>
    </row>
    <row r="463" spans="2:8" s="11" customFormat="1">
      <c r="B463" s="10"/>
      <c r="H463" s="40"/>
    </row>
    <row r="464" spans="2:8" s="11" customFormat="1">
      <c r="B464" s="10"/>
      <c r="H464" s="40"/>
    </row>
    <row r="465" spans="2:8" s="11" customFormat="1">
      <c r="B465" s="10"/>
      <c r="H465" s="40"/>
    </row>
    <row r="466" spans="2:8" s="11" customFormat="1">
      <c r="B466" s="10"/>
      <c r="H466" s="40"/>
    </row>
    <row r="467" spans="2:8" s="11" customFormat="1">
      <c r="B467" s="10"/>
      <c r="H467" s="40"/>
    </row>
    <row r="468" spans="2:8" s="11" customFormat="1">
      <c r="B468" s="10"/>
      <c r="H468" s="40"/>
    </row>
    <row r="469" spans="2:8" s="11" customFormat="1">
      <c r="B469" s="10"/>
      <c r="H469" s="40"/>
    </row>
    <row r="470" spans="2:8" s="11" customFormat="1">
      <c r="B470" s="10"/>
      <c r="H470" s="40"/>
    </row>
    <row r="471" spans="2:8" s="11" customFormat="1">
      <c r="B471" s="10"/>
      <c r="H471" s="40"/>
    </row>
    <row r="472" spans="2:8" s="11" customFormat="1">
      <c r="B472" s="10"/>
      <c r="H472" s="40"/>
    </row>
    <row r="473" spans="2:8" s="11" customFormat="1">
      <c r="B473" s="10"/>
      <c r="H473" s="40"/>
    </row>
    <row r="474" spans="2:8" s="11" customFormat="1">
      <c r="B474" s="10"/>
      <c r="H474" s="40"/>
    </row>
    <row r="475" spans="2:8" s="11" customFormat="1">
      <c r="B475" s="10"/>
      <c r="H475" s="40"/>
    </row>
    <row r="476" spans="2:8" s="11" customFormat="1">
      <c r="B476" s="10"/>
      <c r="H476" s="40"/>
    </row>
    <row r="477" spans="2:8" s="11" customFormat="1">
      <c r="B477" s="10"/>
      <c r="H477" s="40"/>
    </row>
    <row r="478" spans="2:8" s="11" customFormat="1">
      <c r="B478" s="10"/>
      <c r="H478" s="40"/>
    </row>
    <row r="479" spans="2:8" s="11" customFormat="1">
      <c r="B479" s="10"/>
      <c r="H479" s="40"/>
    </row>
    <row r="480" spans="2:8" s="11" customFormat="1">
      <c r="B480" s="10"/>
      <c r="H480" s="40"/>
    </row>
    <row r="481" spans="2:8" s="11" customFormat="1">
      <c r="B481" s="10"/>
      <c r="H481" s="40"/>
    </row>
    <row r="482" spans="2:8" s="11" customFormat="1">
      <c r="B482" s="10"/>
      <c r="H482" s="40"/>
    </row>
    <row r="483" spans="2:8" s="11" customFormat="1">
      <c r="B483" s="10"/>
      <c r="H483" s="40"/>
    </row>
    <row r="484" spans="2:8" s="11" customFormat="1">
      <c r="B484" s="10"/>
      <c r="H484" s="40"/>
    </row>
    <row r="485" spans="2:8" s="11" customFormat="1">
      <c r="B485" s="10"/>
      <c r="H485" s="40"/>
    </row>
    <row r="486" spans="2:8" s="11" customFormat="1">
      <c r="B486" s="10"/>
      <c r="H486" s="40"/>
    </row>
    <row r="487" spans="2:8" s="11" customFormat="1">
      <c r="B487" s="10"/>
      <c r="H487" s="40"/>
    </row>
    <row r="488" spans="2:8" s="11" customFormat="1">
      <c r="B488" s="10"/>
      <c r="H488" s="40"/>
    </row>
    <row r="489" spans="2:8" s="11" customFormat="1">
      <c r="B489" s="10"/>
      <c r="H489" s="40"/>
    </row>
    <row r="490" spans="2:8" s="11" customFormat="1">
      <c r="B490" s="10"/>
      <c r="H490" s="40"/>
    </row>
    <row r="491" spans="2:8" s="11" customFormat="1">
      <c r="B491" s="10"/>
      <c r="H491" s="40"/>
    </row>
    <row r="492" spans="2:8" s="11" customFormat="1">
      <c r="B492" s="10"/>
      <c r="H492" s="40"/>
    </row>
    <row r="493" spans="2:8" s="11" customFormat="1">
      <c r="B493" s="10"/>
      <c r="H493" s="40"/>
    </row>
    <row r="494" spans="2:8" s="11" customFormat="1">
      <c r="B494" s="10"/>
      <c r="H494" s="40"/>
    </row>
    <row r="495" spans="2:8" s="11" customFormat="1">
      <c r="B495" s="10"/>
      <c r="H495" s="40"/>
    </row>
    <row r="496" spans="2:8" s="11" customFormat="1">
      <c r="B496" s="10"/>
      <c r="H496" s="40"/>
    </row>
    <row r="497" spans="2:8" s="11" customFormat="1">
      <c r="B497" s="10"/>
      <c r="H497" s="40"/>
    </row>
    <row r="498" spans="2:8" s="11" customFormat="1">
      <c r="B498" s="10"/>
      <c r="H498" s="40"/>
    </row>
    <row r="499" spans="2:8" s="11" customFormat="1">
      <c r="B499" s="10"/>
      <c r="H499" s="40"/>
    </row>
    <row r="500" spans="2:8" s="11" customFormat="1">
      <c r="B500" s="10"/>
      <c r="H500" s="40"/>
    </row>
    <row r="501" spans="2:8" s="11" customFormat="1">
      <c r="B501" s="10"/>
      <c r="H501" s="40"/>
    </row>
    <row r="502" spans="2:8" s="11" customFormat="1">
      <c r="B502" s="10"/>
      <c r="H502" s="40"/>
    </row>
    <row r="503" spans="2:8" s="11" customFormat="1">
      <c r="B503" s="10"/>
      <c r="H503" s="40"/>
    </row>
    <row r="504" spans="2:8" s="11" customFormat="1">
      <c r="B504" s="10"/>
      <c r="H504" s="40"/>
    </row>
    <row r="505" spans="2:8" s="11" customFormat="1">
      <c r="B505" s="10"/>
      <c r="H505" s="40"/>
    </row>
    <row r="506" spans="2:8" s="11" customFormat="1">
      <c r="B506" s="10"/>
      <c r="H506" s="40"/>
    </row>
    <row r="507" spans="2:8" s="11" customFormat="1">
      <c r="B507" s="10"/>
      <c r="H507" s="40"/>
    </row>
    <row r="508" spans="2:8" s="11" customFormat="1">
      <c r="B508" s="10"/>
      <c r="H508" s="40"/>
    </row>
    <row r="509" spans="2:8" s="11" customFormat="1">
      <c r="B509" s="10"/>
      <c r="H509" s="40"/>
    </row>
    <row r="510" spans="2:8" s="11" customFormat="1">
      <c r="B510" s="10"/>
      <c r="H510" s="40"/>
    </row>
    <row r="511" spans="2:8" s="11" customFormat="1">
      <c r="B511" s="10"/>
      <c r="H511" s="40"/>
    </row>
    <row r="512" spans="2:8" s="11" customFormat="1">
      <c r="B512" s="10"/>
      <c r="H512" s="40"/>
    </row>
    <row r="513" spans="2:8" s="11" customFormat="1">
      <c r="B513" s="10"/>
      <c r="H513" s="40"/>
    </row>
    <row r="514" spans="2:8" s="11" customFormat="1">
      <c r="B514" s="10"/>
      <c r="H514" s="40"/>
    </row>
    <row r="515" spans="2:8" s="11" customFormat="1">
      <c r="B515" s="10"/>
      <c r="H515" s="40"/>
    </row>
    <row r="516" spans="2:8" s="11" customFormat="1">
      <c r="B516" s="10"/>
      <c r="H516" s="40"/>
    </row>
    <row r="517" spans="2:8" s="11" customFormat="1">
      <c r="B517" s="10"/>
      <c r="H517" s="40"/>
    </row>
    <row r="518" spans="2:8" s="11" customFormat="1">
      <c r="B518" s="10"/>
      <c r="H518" s="40"/>
    </row>
    <row r="519" spans="2:8" s="11" customFormat="1">
      <c r="B519" s="10"/>
      <c r="H519" s="40"/>
    </row>
    <row r="520" spans="2:8" s="11" customFormat="1">
      <c r="B520" s="10"/>
      <c r="H520" s="40"/>
    </row>
    <row r="521" spans="2:8" s="11" customFormat="1">
      <c r="B521" s="10"/>
      <c r="H521" s="40"/>
    </row>
    <row r="522" spans="2:8" s="11" customFormat="1">
      <c r="B522" s="10"/>
      <c r="H522" s="40"/>
    </row>
    <row r="523" spans="2:8" s="11" customFormat="1">
      <c r="B523" s="10"/>
      <c r="H523" s="40"/>
    </row>
    <row r="524" spans="2:8" s="11" customFormat="1">
      <c r="B524" s="10"/>
      <c r="H524" s="40"/>
    </row>
    <row r="525" spans="2:8" s="11" customFormat="1">
      <c r="B525" s="10"/>
      <c r="H525" s="40"/>
    </row>
    <row r="526" spans="2:8" s="11" customFormat="1">
      <c r="B526" s="10"/>
      <c r="H526" s="40"/>
    </row>
    <row r="527" spans="2:8" s="11" customFormat="1">
      <c r="B527" s="10"/>
      <c r="H527" s="40"/>
    </row>
    <row r="528" spans="2:8" s="11" customFormat="1">
      <c r="B528" s="10"/>
      <c r="H528" s="40"/>
    </row>
    <row r="529" spans="2:8" s="11" customFormat="1">
      <c r="B529" s="10"/>
      <c r="H529" s="40"/>
    </row>
    <row r="530" spans="2:8" s="11" customFormat="1">
      <c r="B530" s="10"/>
      <c r="H530" s="40"/>
    </row>
    <row r="531" spans="2:8" s="11" customFormat="1">
      <c r="B531" s="10"/>
      <c r="H531" s="40"/>
    </row>
    <row r="532" spans="2:8" s="11" customFormat="1">
      <c r="B532" s="10"/>
      <c r="H532" s="40"/>
    </row>
    <row r="533" spans="2:8" s="11" customFormat="1">
      <c r="B533" s="10"/>
      <c r="H533" s="40"/>
    </row>
    <row r="534" spans="2:8" s="11" customFormat="1">
      <c r="B534" s="10"/>
      <c r="H534" s="40"/>
    </row>
    <row r="535" spans="2:8" s="11" customFormat="1">
      <c r="B535" s="10"/>
      <c r="H535" s="40"/>
    </row>
    <row r="536" spans="2:8" s="11" customFormat="1">
      <c r="B536" s="10"/>
      <c r="H536" s="40"/>
    </row>
    <row r="537" spans="2:8" s="11" customFormat="1">
      <c r="B537" s="10"/>
      <c r="H537" s="40"/>
    </row>
    <row r="538" spans="2:8" s="11" customFormat="1">
      <c r="B538" s="10"/>
      <c r="H538" s="40"/>
    </row>
    <row r="539" spans="2:8" s="11" customFormat="1">
      <c r="B539" s="10"/>
      <c r="H539" s="40"/>
    </row>
    <row r="540" spans="2:8" s="11" customFormat="1">
      <c r="B540" s="10"/>
      <c r="H540" s="40"/>
    </row>
    <row r="541" spans="2:8" s="11" customFormat="1">
      <c r="B541" s="10"/>
      <c r="H541" s="40"/>
    </row>
    <row r="542" spans="2:8" s="11" customFormat="1">
      <c r="B542" s="10"/>
      <c r="H542" s="40"/>
    </row>
    <row r="543" spans="2:8" s="11" customFormat="1">
      <c r="B543" s="10"/>
      <c r="H543" s="40"/>
    </row>
    <row r="544" spans="2:8" s="11" customFormat="1">
      <c r="B544" s="10"/>
      <c r="H544" s="40"/>
    </row>
    <row r="545" spans="2:8" s="11" customFormat="1">
      <c r="B545" s="10"/>
      <c r="H545" s="40"/>
    </row>
    <row r="546" spans="2:8" s="11" customFormat="1">
      <c r="B546" s="10"/>
      <c r="H546" s="40"/>
    </row>
    <row r="547" spans="2:8" s="11" customFormat="1">
      <c r="B547" s="10"/>
      <c r="H547" s="40"/>
    </row>
    <row r="548" spans="2:8" s="11" customFormat="1">
      <c r="B548" s="10"/>
      <c r="H548" s="40"/>
    </row>
    <row r="549" spans="2:8" s="11" customFormat="1">
      <c r="B549" s="10"/>
      <c r="H549" s="40"/>
    </row>
    <row r="550" spans="2:8" s="11" customFormat="1">
      <c r="B550" s="10"/>
      <c r="H550" s="40"/>
    </row>
    <row r="551" spans="2:8" s="11" customFormat="1">
      <c r="B551" s="10"/>
      <c r="H551" s="40"/>
    </row>
    <row r="552" spans="2:8" s="11" customFormat="1">
      <c r="B552" s="10"/>
      <c r="H552" s="40"/>
    </row>
    <row r="553" spans="2:8" s="11" customFormat="1">
      <c r="B553" s="10"/>
      <c r="H553" s="40"/>
    </row>
    <row r="554" spans="2:8" s="11" customFormat="1">
      <c r="B554" s="10"/>
      <c r="H554" s="40"/>
    </row>
    <row r="555" spans="2:8" s="11" customFormat="1">
      <c r="B555" s="10"/>
      <c r="H555" s="40"/>
    </row>
    <row r="556" spans="2:8" s="11" customFormat="1">
      <c r="B556" s="10"/>
      <c r="H556" s="40"/>
    </row>
    <row r="557" spans="2:8" s="11" customFormat="1">
      <c r="B557" s="10"/>
      <c r="H557" s="40"/>
    </row>
    <row r="558" spans="2:8" s="11" customFormat="1">
      <c r="B558" s="10"/>
      <c r="H558" s="40"/>
    </row>
    <row r="559" spans="2:8" s="11" customFormat="1">
      <c r="B559" s="10"/>
      <c r="H559" s="40"/>
    </row>
    <row r="560" spans="2:8" s="11" customFormat="1">
      <c r="B560" s="10"/>
      <c r="H560" s="40"/>
    </row>
    <row r="561" spans="2:8" s="11" customFormat="1">
      <c r="B561" s="10"/>
      <c r="H561" s="40"/>
    </row>
    <row r="562" spans="2:8" s="11" customFormat="1">
      <c r="B562" s="10"/>
      <c r="H562" s="40"/>
    </row>
    <row r="563" spans="2:8" s="11" customFormat="1">
      <c r="B563" s="10"/>
      <c r="H563" s="40"/>
    </row>
    <row r="564" spans="2:8" s="11" customFormat="1">
      <c r="B564" s="10"/>
      <c r="H564" s="40"/>
    </row>
    <row r="565" spans="2:8" s="11" customFormat="1">
      <c r="B565" s="10"/>
      <c r="H565" s="40"/>
    </row>
    <row r="566" spans="2:8" s="11" customFormat="1">
      <c r="B566" s="10"/>
      <c r="H566" s="40"/>
    </row>
    <row r="567" spans="2:8" s="11" customFormat="1">
      <c r="B567" s="10"/>
      <c r="H567" s="40"/>
    </row>
    <row r="568" spans="2:8" s="11" customFormat="1">
      <c r="B568" s="10"/>
      <c r="H568" s="40"/>
    </row>
    <row r="569" spans="2:8" s="11" customFormat="1">
      <c r="B569" s="10"/>
      <c r="H569" s="40"/>
    </row>
    <row r="570" spans="2:8" s="11" customFormat="1">
      <c r="B570" s="10"/>
      <c r="H570" s="40"/>
    </row>
    <row r="571" spans="2:8" s="11" customFormat="1">
      <c r="B571" s="10"/>
      <c r="H571" s="40"/>
    </row>
    <row r="572" spans="2:8" s="11" customFormat="1">
      <c r="B572" s="10"/>
      <c r="H572" s="40"/>
    </row>
    <row r="573" spans="2:8" s="11" customFormat="1">
      <c r="B573" s="10"/>
      <c r="H573" s="40"/>
    </row>
    <row r="574" spans="2:8" s="11" customFormat="1">
      <c r="B574" s="10"/>
      <c r="H574" s="40"/>
    </row>
    <row r="575" spans="2:8" s="11" customFormat="1">
      <c r="B575" s="10"/>
      <c r="H575" s="40"/>
    </row>
    <row r="576" spans="2:8" s="11" customFormat="1">
      <c r="B576" s="10"/>
      <c r="H576" s="40"/>
    </row>
    <row r="577" spans="2:8" s="11" customFormat="1">
      <c r="B577" s="10"/>
      <c r="H577" s="40"/>
    </row>
    <row r="578" spans="2:8" s="11" customFormat="1">
      <c r="B578" s="10"/>
      <c r="H578" s="40"/>
    </row>
    <row r="579" spans="2:8" s="11" customFormat="1">
      <c r="B579" s="10"/>
      <c r="H579" s="40"/>
    </row>
    <row r="580" spans="2:8" s="11" customFormat="1">
      <c r="B580" s="10"/>
      <c r="H580" s="40"/>
    </row>
    <row r="581" spans="2:8" s="11" customFormat="1">
      <c r="B581" s="10"/>
      <c r="H581" s="40"/>
    </row>
    <row r="582" spans="2:8" s="11" customFormat="1">
      <c r="B582" s="10"/>
      <c r="H582" s="40"/>
    </row>
    <row r="583" spans="2:8" s="11" customFormat="1">
      <c r="B583" s="10"/>
      <c r="H583" s="40"/>
    </row>
    <row r="584" spans="2:8" s="11" customFormat="1">
      <c r="B584" s="10"/>
      <c r="H584" s="40"/>
    </row>
    <row r="585" spans="2:8" s="11" customFormat="1">
      <c r="B585" s="10"/>
      <c r="H585" s="40"/>
    </row>
    <row r="586" spans="2:8" s="11" customFormat="1">
      <c r="B586" s="10"/>
      <c r="H586" s="40"/>
    </row>
    <row r="587" spans="2:8" s="11" customFormat="1">
      <c r="B587" s="10"/>
      <c r="H587" s="40"/>
    </row>
    <row r="588" spans="2:8" s="11" customFormat="1">
      <c r="B588" s="10"/>
      <c r="H588" s="40"/>
    </row>
    <row r="589" spans="2:8" s="11" customFormat="1">
      <c r="B589" s="10"/>
      <c r="H589" s="40"/>
    </row>
    <row r="590" spans="2:8" s="11" customFormat="1">
      <c r="B590" s="10"/>
      <c r="H590" s="40"/>
    </row>
    <row r="591" spans="2:8" s="11" customFormat="1">
      <c r="B591" s="10"/>
      <c r="H591" s="40"/>
    </row>
    <row r="592" spans="2:8" s="11" customFormat="1">
      <c r="B592" s="10"/>
      <c r="H592" s="40"/>
    </row>
    <row r="593" spans="2:8" s="11" customFormat="1">
      <c r="B593" s="10"/>
      <c r="H593" s="40"/>
    </row>
    <row r="594" spans="2:8" s="11" customFormat="1">
      <c r="B594" s="10"/>
      <c r="H594" s="40"/>
    </row>
    <row r="595" spans="2:8" s="11" customFormat="1">
      <c r="B595" s="10"/>
      <c r="H595" s="40"/>
    </row>
    <row r="596" spans="2:8" s="11" customFormat="1">
      <c r="B596" s="10"/>
      <c r="H596" s="40"/>
    </row>
    <row r="597" spans="2:8" s="11" customFormat="1">
      <c r="B597" s="10"/>
      <c r="H597" s="40"/>
    </row>
    <row r="598" spans="2:8" s="11" customFormat="1">
      <c r="B598" s="10"/>
      <c r="H598" s="40"/>
    </row>
    <row r="599" spans="2:8" s="11" customFormat="1">
      <c r="B599" s="10"/>
      <c r="H599" s="40"/>
    </row>
    <row r="600" spans="2:8" s="11" customFormat="1">
      <c r="B600" s="10"/>
      <c r="H600" s="40"/>
    </row>
    <row r="601" spans="2:8" s="11" customFormat="1">
      <c r="B601" s="10"/>
      <c r="H601" s="40"/>
    </row>
    <row r="602" spans="2:8" s="11" customFormat="1">
      <c r="B602" s="10"/>
      <c r="H602" s="40"/>
    </row>
    <row r="603" spans="2:8" s="11" customFormat="1">
      <c r="B603" s="10"/>
      <c r="H603" s="40"/>
    </row>
    <row r="604" spans="2:8" s="11" customFormat="1">
      <c r="B604" s="10"/>
      <c r="H604" s="40"/>
    </row>
    <row r="605" spans="2:8" s="11" customFormat="1">
      <c r="B605" s="10"/>
      <c r="H605" s="40"/>
    </row>
    <row r="606" spans="2:8" s="11" customFormat="1">
      <c r="B606" s="10"/>
      <c r="H606" s="40"/>
    </row>
    <row r="607" spans="2:8" s="11" customFormat="1">
      <c r="B607" s="10"/>
      <c r="H607" s="40"/>
    </row>
    <row r="608" spans="2:8" s="11" customFormat="1">
      <c r="B608" s="10"/>
      <c r="H608" s="40"/>
    </row>
    <row r="609" spans="2:8" s="11" customFormat="1">
      <c r="B609" s="10"/>
      <c r="H609" s="40"/>
    </row>
    <row r="610" spans="2:8" s="11" customFormat="1">
      <c r="B610" s="10"/>
      <c r="H610" s="40"/>
    </row>
    <row r="611" spans="2:8" s="11" customFormat="1">
      <c r="B611" s="10"/>
      <c r="H611" s="40"/>
    </row>
    <row r="612" spans="2:8" s="11" customFormat="1">
      <c r="B612" s="10"/>
      <c r="H612" s="40"/>
    </row>
    <row r="613" spans="2:8" s="11" customFormat="1">
      <c r="B613" s="10"/>
      <c r="H613" s="40"/>
    </row>
    <row r="614" spans="2:8" s="11" customFormat="1">
      <c r="B614" s="10"/>
      <c r="H614" s="40"/>
    </row>
    <row r="615" spans="2:8" s="11" customFormat="1">
      <c r="B615" s="10"/>
      <c r="H615" s="40"/>
    </row>
    <row r="616" spans="2:8" s="11" customFormat="1">
      <c r="B616" s="10"/>
      <c r="H616" s="40"/>
    </row>
    <row r="617" spans="2:8" s="11" customFormat="1">
      <c r="B617" s="10"/>
      <c r="H617" s="40"/>
    </row>
    <row r="618" spans="2:8" s="11" customFormat="1">
      <c r="B618" s="10"/>
      <c r="H618" s="40"/>
    </row>
    <row r="619" spans="2:8" s="11" customFormat="1">
      <c r="B619" s="10"/>
      <c r="H619" s="40"/>
    </row>
    <row r="620" spans="2:8" s="11" customFormat="1">
      <c r="B620" s="10"/>
      <c r="H620" s="40"/>
    </row>
    <row r="621" spans="2:8" s="11" customFormat="1">
      <c r="B621" s="10"/>
      <c r="H621" s="40"/>
    </row>
    <row r="622" spans="2:8" s="11" customFormat="1">
      <c r="B622" s="10"/>
      <c r="H622" s="40"/>
    </row>
    <row r="623" spans="2:8" s="11" customFormat="1">
      <c r="B623" s="10"/>
      <c r="H623" s="40"/>
    </row>
    <row r="624" spans="2:8" s="11" customFormat="1">
      <c r="B624" s="10"/>
      <c r="H624" s="40"/>
    </row>
    <row r="625" spans="2:8" s="11" customFormat="1">
      <c r="B625" s="10"/>
      <c r="H625" s="40"/>
    </row>
    <row r="626" spans="2:8" s="11" customFormat="1">
      <c r="B626" s="10"/>
      <c r="H626" s="40"/>
    </row>
    <row r="627" spans="2:8" s="11" customFormat="1">
      <c r="B627" s="10"/>
      <c r="H627" s="40"/>
    </row>
    <row r="628" spans="2:8" s="11" customFormat="1">
      <c r="B628" s="10"/>
      <c r="H628" s="40"/>
    </row>
    <row r="629" spans="2:8" s="11" customFormat="1">
      <c r="B629" s="10"/>
      <c r="H629" s="40"/>
    </row>
    <row r="630" spans="2:8" s="11" customFormat="1">
      <c r="B630" s="10"/>
      <c r="H630" s="40"/>
    </row>
    <row r="631" spans="2:8" s="11" customFormat="1">
      <c r="B631" s="10"/>
      <c r="H631" s="40"/>
    </row>
    <row r="632" spans="2:8" s="11" customFormat="1">
      <c r="B632" s="10"/>
      <c r="H632" s="40"/>
    </row>
    <row r="633" spans="2:8" s="11" customFormat="1">
      <c r="B633" s="10"/>
      <c r="H633" s="40"/>
    </row>
    <row r="634" spans="2:8" s="11" customFormat="1">
      <c r="B634" s="10"/>
      <c r="H634" s="40"/>
    </row>
    <row r="635" spans="2:8" s="11" customFormat="1">
      <c r="B635" s="10"/>
      <c r="H635" s="40"/>
    </row>
    <row r="636" spans="2:8" s="11" customFormat="1">
      <c r="B636" s="10"/>
      <c r="H636" s="40"/>
    </row>
    <row r="637" spans="2:8" s="11" customFormat="1">
      <c r="B637" s="10"/>
      <c r="H637" s="40"/>
    </row>
    <row r="638" spans="2:8" s="11" customFormat="1">
      <c r="B638" s="10"/>
      <c r="H638" s="40"/>
    </row>
    <row r="639" spans="2:8" s="11" customFormat="1">
      <c r="B639" s="10"/>
      <c r="H639" s="40"/>
    </row>
    <row r="640" spans="2:8" s="11" customFormat="1">
      <c r="B640" s="10"/>
      <c r="H640" s="40"/>
    </row>
    <row r="641" spans="2:8" s="11" customFormat="1">
      <c r="B641" s="10"/>
      <c r="H641" s="40"/>
    </row>
    <row r="642" spans="2:8" s="11" customFormat="1">
      <c r="B642" s="10"/>
      <c r="H642" s="40"/>
    </row>
    <row r="643" spans="2:8" s="11" customFormat="1">
      <c r="B643" s="10"/>
      <c r="H643" s="40"/>
    </row>
    <row r="644" spans="2:8" s="11" customFormat="1">
      <c r="B644" s="10"/>
      <c r="H644" s="40"/>
    </row>
    <row r="645" spans="2:8" s="11" customFormat="1">
      <c r="B645" s="10"/>
      <c r="H645" s="40"/>
    </row>
    <row r="646" spans="2:8" s="11" customFormat="1">
      <c r="B646" s="10"/>
      <c r="H646" s="40"/>
    </row>
    <row r="647" spans="2:8" s="11" customFormat="1">
      <c r="B647" s="10"/>
      <c r="H647" s="40"/>
    </row>
    <row r="648" spans="2:8" s="11" customFormat="1">
      <c r="B648" s="10"/>
      <c r="H648" s="40"/>
    </row>
    <row r="649" spans="2:8" s="11" customFormat="1">
      <c r="B649" s="10"/>
      <c r="H649" s="40"/>
    </row>
    <row r="650" spans="2:8" s="11" customFormat="1">
      <c r="B650" s="10"/>
      <c r="H650" s="40"/>
    </row>
    <row r="651" spans="2:8" s="11" customFormat="1">
      <c r="B651" s="10"/>
      <c r="H651" s="40"/>
    </row>
    <row r="652" spans="2:8" s="11" customFormat="1">
      <c r="B652" s="10"/>
      <c r="H652" s="40"/>
    </row>
    <row r="653" spans="2:8" s="11" customFormat="1">
      <c r="B653" s="10"/>
      <c r="H653" s="40"/>
    </row>
    <row r="654" spans="2:8" s="11" customFormat="1">
      <c r="B654" s="10"/>
      <c r="H654" s="40"/>
    </row>
    <row r="655" spans="2:8" s="11" customFormat="1">
      <c r="B655" s="10"/>
      <c r="H655" s="40"/>
    </row>
    <row r="656" spans="2:8" s="11" customFormat="1">
      <c r="B656" s="10"/>
      <c r="H656" s="40"/>
    </row>
    <row r="657" spans="2:8" s="11" customFormat="1">
      <c r="B657" s="10"/>
      <c r="H657" s="40"/>
    </row>
    <row r="658" spans="2:8" s="11" customFormat="1">
      <c r="B658" s="10"/>
      <c r="H658" s="40"/>
    </row>
    <row r="659" spans="2:8" s="11" customFormat="1">
      <c r="B659" s="10"/>
      <c r="H659" s="40"/>
    </row>
    <row r="660" spans="2:8" s="11" customFormat="1">
      <c r="B660" s="10"/>
      <c r="H660" s="40"/>
    </row>
    <row r="661" spans="2:8" s="11" customFormat="1">
      <c r="B661" s="10"/>
      <c r="H661" s="40"/>
    </row>
    <row r="662" spans="2:8" s="11" customFormat="1">
      <c r="B662" s="10"/>
      <c r="H662" s="40"/>
    </row>
    <row r="663" spans="2:8" s="11" customFormat="1">
      <c r="B663" s="10"/>
      <c r="H663" s="40"/>
    </row>
    <row r="664" spans="2:8" s="11" customFormat="1">
      <c r="B664" s="10"/>
      <c r="H664" s="40"/>
    </row>
    <row r="665" spans="2:8" s="11" customFormat="1">
      <c r="B665" s="10"/>
      <c r="H665" s="40"/>
    </row>
    <row r="666" spans="2:8" s="11" customFormat="1">
      <c r="B666" s="10"/>
      <c r="H666" s="40"/>
    </row>
    <row r="667" spans="2:8" s="11" customFormat="1">
      <c r="B667" s="10"/>
      <c r="H667" s="40"/>
    </row>
    <row r="668" spans="2:8" s="11" customFormat="1">
      <c r="B668" s="10"/>
      <c r="H668" s="40"/>
    </row>
    <row r="669" spans="2:8" s="11" customFormat="1">
      <c r="B669" s="10"/>
      <c r="H669" s="40"/>
    </row>
    <row r="670" spans="2:8" s="11" customFormat="1">
      <c r="B670" s="10"/>
      <c r="H670" s="40"/>
    </row>
    <row r="671" spans="2:8" s="11" customFormat="1">
      <c r="B671" s="10"/>
      <c r="H671" s="40"/>
    </row>
    <row r="672" spans="2:8" s="11" customFormat="1">
      <c r="B672" s="10"/>
      <c r="H672" s="40"/>
    </row>
    <row r="673" spans="2:8" s="11" customFormat="1">
      <c r="B673" s="10"/>
      <c r="H673" s="40"/>
    </row>
    <row r="674" spans="2:8" s="11" customFormat="1">
      <c r="B674" s="10"/>
      <c r="H674" s="40"/>
    </row>
    <row r="675" spans="2:8" s="11" customFormat="1">
      <c r="B675" s="10"/>
      <c r="H675" s="40"/>
    </row>
    <row r="676" spans="2:8" s="11" customFormat="1">
      <c r="B676" s="10"/>
      <c r="H676" s="40"/>
    </row>
    <row r="677" spans="2:8" s="11" customFormat="1">
      <c r="B677" s="10"/>
      <c r="H677" s="40"/>
    </row>
    <row r="678" spans="2:8" s="11" customFormat="1">
      <c r="B678" s="10"/>
      <c r="H678" s="40"/>
    </row>
    <row r="679" spans="2:8" s="11" customFormat="1">
      <c r="B679" s="10"/>
      <c r="H679" s="40"/>
    </row>
    <row r="680" spans="2:8" s="11" customFormat="1">
      <c r="B680" s="10"/>
      <c r="H680" s="40"/>
    </row>
    <row r="681" spans="2:8" s="11" customFormat="1">
      <c r="B681" s="10"/>
      <c r="H681" s="40"/>
    </row>
    <row r="682" spans="2:8" s="11" customFormat="1">
      <c r="B682" s="10"/>
      <c r="H682" s="40"/>
    </row>
    <row r="683" spans="2:8" s="11" customFormat="1">
      <c r="B683" s="10"/>
      <c r="H683" s="40"/>
    </row>
    <row r="684" spans="2:8" s="11" customFormat="1">
      <c r="B684" s="10"/>
      <c r="H684" s="40"/>
    </row>
    <row r="685" spans="2:8" s="11" customFormat="1">
      <c r="B685" s="10"/>
      <c r="H685" s="40"/>
    </row>
    <row r="686" spans="2:8" s="11" customFormat="1">
      <c r="B686" s="10"/>
      <c r="H686" s="40"/>
    </row>
    <row r="687" spans="2:8" s="11" customFormat="1">
      <c r="B687" s="10"/>
      <c r="H687" s="40"/>
    </row>
    <row r="688" spans="2:8" s="11" customFormat="1">
      <c r="B688" s="10"/>
      <c r="H688" s="40"/>
    </row>
    <row r="689" spans="2:8" s="11" customFormat="1">
      <c r="B689" s="10"/>
      <c r="H689" s="40"/>
    </row>
    <row r="690" spans="2:8" s="11" customFormat="1">
      <c r="B690" s="10"/>
      <c r="H690" s="40"/>
    </row>
    <row r="691" spans="2:8" s="11" customFormat="1">
      <c r="B691" s="10"/>
      <c r="H691" s="40"/>
    </row>
    <row r="692" spans="2:8" s="11" customFormat="1">
      <c r="B692" s="10"/>
      <c r="H692" s="40"/>
    </row>
    <row r="693" spans="2:8" s="11" customFormat="1">
      <c r="B693" s="10"/>
      <c r="H693" s="40"/>
    </row>
    <row r="694" spans="2:8" s="11" customFormat="1">
      <c r="B694" s="10"/>
      <c r="H694" s="40"/>
    </row>
    <row r="695" spans="2:8" s="11" customFormat="1">
      <c r="B695" s="10"/>
      <c r="H695" s="40"/>
    </row>
    <row r="696" spans="2:8" s="11" customFormat="1">
      <c r="B696" s="10"/>
      <c r="H696" s="40"/>
    </row>
    <row r="697" spans="2:8" s="11" customFormat="1">
      <c r="B697" s="10"/>
      <c r="H697" s="40"/>
    </row>
    <row r="698" spans="2:8" s="11" customFormat="1">
      <c r="B698" s="10"/>
      <c r="H698" s="40"/>
    </row>
    <row r="699" spans="2:8" s="11" customFormat="1">
      <c r="B699" s="10"/>
      <c r="H699" s="40"/>
    </row>
    <row r="700" spans="2:8" s="11" customFormat="1">
      <c r="B700" s="10"/>
      <c r="H700" s="40"/>
    </row>
    <row r="701" spans="2:8" s="11" customFormat="1">
      <c r="B701" s="10"/>
      <c r="H701" s="40"/>
    </row>
    <row r="702" spans="2:8" s="11" customFormat="1">
      <c r="B702" s="10"/>
      <c r="H702" s="40"/>
    </row>
    <row r="703" spans="2:8" s="11" customFormat="1">
      <c r="B703" s="10"/>
      <c r="H703" s="40"/>
    </row>
    <row r="704" spans="2:8" s="11" customFormat="1">
      <c r="B704" s="10"/>
      <c r="H704" s="40"/>
    </row>
    <row r="705" spans="2:8" s="11" customFormat="1">
      <c r="B705" s="10"/>
      <c r="H705" s="40"/>
    </row>
    <row r="706" spans="2:8" s="11" customFormat="1">
      <c r="B706" s="10"/>
      <c r="H706" s="40"/>
    </row>
    <row r="707" spans="2:8" s="11" customFormat="1">
      <c r="B707" s="10"/>
      <c r="H707" s="40"/>
    </row>
    <row r="708" spans="2:8" s="11" customFormat="1">
      <c r="B708" s="10"/>
      <c r="H708" s="40"/>
    </row>
    <row r="709" spans="2:8" s="11" customFormat="1">
      <c r="B709" s="10"/>
      <c r="H709" s="40"/>
    </row>
    <row r="710" spans="2:8" s="11" customFormat="1">
      <c r="B710" s="10"/>
      <c r="H710" s="40"/>
    </row>
    <row r="711" spans="2:8" s="11" customFormat="1">
      <c r="B711" s="10"/>
      <c r="H711" s="40"/>
    </row>
    <row r="712" spans="2:8" s="11" customFormat="1">
      <c r="B712" s="10"/>
      <c r="H712" s="40"/>
    </row>
    <row r="713" spans="2:8" s="11" customFormat="1">
      <c r="B713" s="10"/>
      <c r="H713" s="40"/>
    </row>
    <row r="714" spans="2:8" s="11" customFormat="1">
      <c r="B714" s="10"/>
      <c r="H714" s="40"/>
    </row>
    <row r="715" spans="2:8" s="11" customFormat="1">
      <c r="B715" s="10"/>
      <c r="H715" s="40"/>
    </row>
    <row r="716" spans="2:8" s="11" customFormat="1">
      <c r="B716" s="10"/>
      <c r="H716" s="40"/>
    </row>
    <row r="717" spans="2:8" s="11" customFormat="1">
      <c r="B717" s="10"/>
      <c r="H717" s="40"/>
    </row>
    <row r="718" spans="2:8" s="11" customFormat="1">
      <c r="B718" s="10"/>
      <c r="H718" s="40"/>
    </row>
    <row r="719" spans="2:8" s="11" customFormat="1">
      <c r="B719" s="10"/>
      <c r="H719" s="40"/>
    </row>
    <row r="720" spans="2:8" s="11" customFormat="1">
      <c r="B720" s="10"/>
      <c r="H720" s="40"/>
    </row>
    <row r="721" spans="2:8" s="11" customFormat="1">
      <c r="B721" s="10"/>
      <c r="H721" s="40"/>
    </row>
    <row r="722" spans="2:8" s="11" customFormat="1">
      <c r="B722" s="10"/>
      <c r="H722" s="40"/>
    </row>
    <row r="723" spans="2:8" s="11" customFormat="1">
      <c r="B723" s="10"/>
      <c r="H723" s="40"/>
    </row>
    <row r="724" spans="2:8" s="11" customFormat="1">
      <c r="B724" s="10"/>
      <c r="H724" s="40"/>
    </row>
    <row r="725" spans="2:8" s="11" customFormat="1">
      <c r="B725" s="10"/>
      <c r="H725" s="40"/>
    </row>
    <row r="726" spans="2:8" s="11" customFormat="1">
      <c r="B726" s="10"/>
      <c r="H726" s="40"/>
    </row>
    <row r="727" spans="2:8" s="11" customFormat="1">
      <c r="B727" s="10"/>
      <c r="H727" s="40"/>
    </row>
    <row r="728" spans="2:8" s="11" customFormat="1">
      <c r="B728" s="10"/>
      <c r="H728" s="40"/>
    </row>
    <row r="729" spans="2:8" s="11" customFormat="1">
      <c r="B729" s="10"/>
      <c r="H729" s="40"/>
    </row>
    <row r="730" spans="2:8" s="11" customFormat="1">
      <c r="B730" s="10"/>
      <c r="H730" s="40"/>
    </row>
    <row r="731" spans="2:8" s="11" customFormat="1">
      <c r="B731" s="10"/>
      <c r="H731" s="40"/>
    </row>
    <row r="732" spans="2:8" s="11" customFormat="1">
      <c r="B732" s="10"/>
      <c r="H732" s="40"/>
    </row>
    <row r="733" spans="2:8" s="11" customFormat="1">
      <c r="B733" s="10"/>
      <c r="H733" s="40"/>
    </row>
    <row r="734" spans="2:8" s="11" customFormat="1">
      <c r="B734" s="10"/>
      <c r="H734" s="40"/>
    </row>
    <row r="735" spans="2:8" s="11" customFormat="1">
      <c r="B735" s="10"/>
      <c r="H735" s="40"/>
    </row>
    <row r="736" spans="2:8" s="11" customFormat="1">
      <c r="B736" s="10"/>
      <c r="H736" s="40"/>
    </row>
    <row r="737" spans="2:8" s="11" customFormat="1">
      <c r="B737" s="10"/>
      <c r="H737" s="40"/>
    </row>
    <row r="738" spans="2:8" s="11" customFormat="1">
      <c r="B738" s="10"/>
      <c r="H738" s="40"/>
    </row>
    <row r="739" spans="2:8" s="11" customFormat="1">
      <c r="B739" s="10"/>
      <c r="H739" s="40"/>
    </row>
    <row r="740" spans="2:8" s="11" customFormat="1">
      <c r="B740" s="10"/>
      <c r="H740" s="40"/>
    </row>
    <row r="741" spans="2:8" s="11" customFormat="1">
      <c r="B741" s="10"/>
      <c r="H741" s="40"/>
    </row>
    <row r="742" spans="2:8" s="11" customFormat="1">
      <c r="B742" s="10"/>
      <c r="H742" s="40"/>
    </row>
    <row r="743" spans="2:8" s="11" customFormat="1">
      <c r="B743" s="10"/>
      <c r="H743" s="40"/>
    </row>
    <row r="744" spans="2:8" s="11" customFormat="1">
      <c r="B744" s="10"/>
      <c r="H744" s="40"/>
    </row>
    <row r="745" spans="2:8" s="11" customFormat="1">
      <c r="B745" s="10"/>
      <c r="H745" s="40"/>
    </row>
    <row r="746" spans="2:8" s="11" customFormat="1">
      <c r="B746" s="10"/>
      <c r="H746" s="40"/>
    </row>
    <row r="747" spans="2:8" s="11" customFormat="1">
      <c r="B747" s="10"/>
      <c r="H747" s="40"/>
    </row>
    <row r="748" spans="2:8" s="11" customFormat="1">
      <c r="B748" s="10"/>
      <c r="H748" s="40"/>
    </row>
    <row r="749" spans="2:8" s="11" customFormat="1">
      <c r="B749" s="10"/>
      <c r="H749" s="40"/>
    </row>
    <row r="750" spans="2:8" s="11" customFormat="1">
      <c r="B750" s="10"/>
      <c r="H750" s="40"/>
    </row>
    <row r="751" spans="2:8" s="11" customFormat="1">
      <c r="B751" s="10"/>
      <c r="H751" s="40"/>
    </row>
    <row r="752" spans="2:8" s="11" customFormat="1">
      <c r="B752" s="10"/>
      <c r="H752" s="40"/>
    </row>
    <row r="753" spans="2:8" s="11" customFormat="1">
      <c r="B753" s="10"/>
      <c r="H753" s="40"/>
    </row>
    <row r="754" spans="2:8" s="11" customFormat="1">
      <c r="B754" s="10"/>
      <c r="H754" s="40"/>
    </row>
    <row r="755" spans="2:8" s="11" customFormat="1">
      <c r="B755" s="10"/>
      <c r="H755" s="40"/>
    </row>
    <row r="756" spans="2:8" s="11" customFormat="1">
      <c r="B756" s="10"/>
      <c r="H756" s="40"/>
    </row>
    <row r="757" spans="2:8" s="11" customFormat="1">
      <c r="B757" s="10"/>
      <c r="H757" s="40"/>
    </row>
    <row r="758" spans="2:8" s="11" customFormat="1">
      <c r="B758" s="10"/>
      <c r="H758" s="40"/>
    </row>
    <row r="759" spans="2:8" s="11" customFormat="1">
      <c r="B759" s="10"/>
      <c r="H759" s="40"/>
    </row>
    <row r="760" spans="2:8" s="11" customFormat="1">
      <c r="B760" s="10"/>
      <c r="H760" s="40"/>
    </row>
    <row r="761" spans="2:8" s="11" customFormat="1">
      <c r="B761" s="10"/>
      <c r="H761" s="40"/>
    </row>
    <row r="762" spans="2:8" s="11" customFormat="1">
      <c r="B762" s="10"/>
      <c r="H762" s="40"/>
    </row>
    <row r="763" spans="2:8" s="11" customFormat="1">
      <c r="B763" s="10"/>
      <c r="H763" s="40"/>
    </row>
    <row r="764" spans="2:8" s="11" customFormat="1">
      <c r="B764" s="10"/>
      <c r="H764" s="40"/>
    </row>
    <row r="765" spans="2:8" s="11" customFormat="1">
      <c r="B765" s="10"/>
      <c r="H765" s="40"/>
    </row>
    <row r="766" spans="2:8" s="11" customFormat="1">
      <c r="B766" s="10"/>
      <c r="H766" s="40"/>
    </row>
    <row r="767" spans="2:8" s="11" customFormat="1">
      <c r="B767" s="10"/>
      <c r="H767" s="40"/>
    </row>
    <row r="768" spans="2:8" s="11" customFormat="1">
      <c r="B768" s="10"/>
      <c r="H768" s="40"/>
    </row>
    <row r="769" spans="2:8" s="11" customFormat="1">
      <c r="B769" s="10"/>
      <c r="H769" s="40"/>
    </row>
    <row r="770" spans="2:8" s="11" customFormat="1">
      <c r="B770" s="10"/>
      <c r="H770" s="40"/>
    </row>
    <row r="771" spans="2:8" s="11" customFormat="1">
      <c r="B771" s="10"/>
      <c r="H771" s="40"/>
    </row>
    <row r="772" spans="2:8" s="11" customFormat="1">
      <c r="B772" s="10"/>
      <c r="H772" s="40"/>
    </row>
    <row r="773" spans="2:8" s="11" customFormat="1">
      <c r="B773" s="10"/>
      <c r="H773" s="40"/>
    </row>
    <row r="774" spans="2:8" s="11" customFormat="1">
      <c r="B774" s="10"/>
      <c r="H774" s="40"/>
    </row>
    <row r="775" spans="2:8" s="11" customFormat="1">
      <c r="B775" s="10"/>
      <c r="H775" s="40"/>
    </row>
    <row r="776" spans="2:8" s="11" customFormat="1">
      <c r="B776" s="10"/>
      <c r="H776" s="40"/>
    </row>
    <row r="777" spans="2:8" s="11" customFormat="1">
      <c r="B777" s="10"/>
      <c r="H777" s="40"/>
    </row>
    <row r="778" spans="2:8" s="11" customFormat="1">
      <c r="B778" s="10"/>
      <c r="H778" s="40"/>
    </row>
    <row r="779" spans="2:8" s="11" customFormat="1">
      <c r="B779" s="10"/>
      <c r="H779" s="40"/>
    </row>
    <row r="780" spans="2:8" s="11" customFormat="1">
      <c r="B780" s="10"/>
      <c r="H780" s="40"/>
    </row>
    <row r="781" spans="2:8" s="11" customFormat="1">
      <c r="B781" s="10"/>
      <c r="H781" s="40"/>
    </row>
    <row r="782" spans="2:8" s="11" customFormat="1">
      <c r="B782" s="10"/>
      <c r="H782" s="40"/>
    </row>
    <row r="783" spans="2:8" s="11" customFormat="1">
      <c r="B783" s="10"/>
      <c r="H783" s="40"/>
    </row>
    <row r="784" spans="2:8" s="11" customFormat="1">
      <c r="B784" s="10"/>
      <c r="H784" s="40"/>
    </row>
    <row r="785" spans="2:8" s="11" customFormat="1">
      <c r="B785" s="10"/>
      <c r="H785" s="40"/>
    </row>
    <row r="786" spans="2:8" s="11" customFormat="1">
      <c r="B786" s="10"/>
      <c r="H786" s="40"/>
    </row>
    <row r="787" spans="2:8" s="11" customFormat="1">
      <c r="B787" s="10"/>
      <c r="H787" s="40"/>
    </row>
    <row r="788" spans="2:8" s="11" customFormat="1">
      <c r="B788" s="10"/>
      <c r="H788" s="40"/>
    </row>
    <row r="789" spans="2:8" s="11" customFormat="1">
      <c r="B789" s="10"/>
      <c r="H789" s="40"/>
    </row>
    <row r="790" spans="2:8" s="11" customFormat="1">
      <c r="B790" s="10"/>
      <c r="H790" s="40"/>
    </row>
    <row r="791" spans="2:8" s="11" customFormat="1">
      <c r="B791" s="10"/>
      <c r="H791" s="40"/>
    </row>
    <row r="792" spans="2:8" s="11" customFormat="1">
      <c r="B792" s="10"/>
      <c r="H792" s="40"/>
    </row>
    <row r="793" spans="2:8" s="11" customFormat="1">
      <c r="B793" s="10"/>
      <c r="H793" s="40"/>
    </row>
    <row r="794" spans="2:8" s="11" customFormat="1">
      <c r="B794" s="10"/>
      <c r="H794" s="40"/>
    </row>
    <row r="795" spans="2:8" s="11" customFormat="1">
      <c r="B795" s="10"/>
      <c r="H795" s="40"/>
    </row>
    <row r="796" spans="2:8" s="11" customFormat="1">
      <c r="B796" s="10"/>
      <c r="H796" s="40"/>
    </row>
    <row r="797" spans="2:8" s="11" customFormat="1">
      <c r="B797" s="10"/>
      <c r="H797" s="40"/>
    </row>
    <row r="798" spans="2:8" s="11" customFormat="1">
      <c r="B798" s="10"/>
      <c r="H798" s="40"/>
    </row>
    <row r="799" spans="2:8" s="11" customFormat="1">
      <c r="B799" s="10"/>
      <c r="H799" s="40"/>
    </row>
    <row r="800" spans="2:8" s="11" customFormat="1">
      <c r="B800" s="10"/>
      <c r="H800" s="40"/>
    </row>
    <row r="801" spans="2:8" s="11" customFormat="1">
      <c r="B801" s="10"/>
      <c r="H801" s="40"/>
    </row>
    <row r="802" spans="2:8" s="11" customFormat="1">
      <c r="B802" s="10"/>
      <c r="H802" s="40"/>
    </row>
    <row r="803" spans="2:8" s="11" customFormat="1">
      <c r="B803" s="10"/>
      <c r="H803" s="40"/>
    </row>
    <row r="804" spans="2:8" s="11" customFormat="1">
      <c r="B804" s="10"/>
      <c r="H804" s="40"/>
    </row>
    <row r="805" spans="2:8" s="11" customFormat="1">
      <c r="B805" s="10"/>
      <c r="H805" s="40"/>
    </row>
    <row r="806" spans="2:8" s="11" customFormat="1">
      <c r="B806" s="10"/>
      <c r="H806" s="40"/>
    </row>
    <row r="807" spans="2:8" s="11" customFormat="1">
      <c r="B807" s="10"/>
      <c r="H807" s="40"/>
    </row>
    <row r="808" spans="2:8" s="11" customFormat="1">
      <c r="B808" s="10"/>
      <c r="H808" s="40"/>
    </row>
    <row r="809" spans="2:8" s="11" customFormat="1">
      <c r="B809" s="10"/>
      <c r="H809" s="40"/>
    </row>
    <row r="810" spans="2:8" s="11" customFormat="1">
      <c r="B810" s="10"/>
      <c r="H810" s="40"/>
    </row>
    <row r="811" spans="2:8" s="11" customFormat="1">
      <c r="B811" s="10"/>
      <c r="H811" s="40"/>
    </row>
    <row r="812" spans="2:8" s="11" customFormat="1">
      <c r="B812" s="10"/>
      <c r="H812" s="40"/>
    </row>
    <row r="813" spans="2:8" s="11" customFormat="1">
      <c r="B813" s="10"/>
      <c r="H813" s="40"/>
    </row>
    <row r="814" spans="2:8" s="11" customFormat="1">
      <c r="B814" s="10"/>
      <c r="H814" s="40"/>
    </row>
    <row r="815" spans="2:8" s="11" customFormat="1">
      <c r="B815" s="10"/>
      <c r="H815" s="40"/>
    </row>
    <row r="816" spans="2:8" s="11" customFormat="1">
      <c r="B816" s="10"/>
      <c r="H816" s="40"/>
    </row>
    <row r="817" spans="2:8" s="11" customFormat="1">
      <c r="B817" s="10"/>
      <c r="H817" s="40"/>
    </row>
    <row r="818" spans="2:8" s="11" customFormat="1">
      <c r="B818" s="10"/>
      <c r="H818" s="40"/>
    </row>
    <row r="819" spans="2:8" s="11" customFormat="1">
      <c r="B819" s="10"/>
      <c r="H819" s="40"/>
    </row>
    <row r="820" spans="2:8" s="11" customFormat="1">
      <c r="B820" s="10"/>
      <c r="H820" s="40"/>
    </row>
    <row r="821" spans="2:8" s="11" customFormat="1">
      <c r="B821" s="10"/>
      <c r="H821" s="40"/>
    </row>
    <row r="822" spans="2:8" s="11" customFormat="1">
      <c r="B822" s="10"/>
      <c r="H822" s="40"/>
    </row>
    <row r="823" spans="2:8" s="11" customFormat="1">
      <c r="B823" s="10"/>
      <c r="H823" s="40"/>
    </row>
    <row r="824" spans="2:8" s="11" customFormat="1">
      <c r="B824" s="10"/>
      <c r="H824" s="40"/>
    </row>
    <row r="825" spans="2:8" s="11" customFormat="1">
      <c r="B825" s="10"/>
      <c r="H825" s="40"/>
    </row>
    <row r="826" spans="2:8" s="11" customFormat="1">
      <c r="B826" s="10"/>
      <c r="H826" s="40"/>
    </row>
    <row r="827" spans="2:8" s="11" customFormat="1">
      <c r="B827" s="10"/>
      <c r="H827" s="40"/>
    </row>
    <row r="828" spans="2:8" s="11" customFormat="1">
      <c r="B828" s="10"/>
      <c r="H828" s="40"/>
    </row>
    <row r="829" spans="2:8" s="11" customFormat="1">
      <c r="B829" s="10"/>
      <c r="H829" s="40"/>
    </row>
    <row r="830" spans="2:8" s="11" customFormat="1">
      <c r="B830" s="10"/>
      <c r="H830" s="40"/>
    </row>
    <row r="831" spans="2:8" s="11" customFormat="1">
      <c r="B831" s="10"/>
      <c r="H831" s="40"/>
    </row>
    <row r="832" spans="2:8" s="11" customFormat="1">
      <c r="B832" s="10"/>
      <c r="H832" s="40"/>
    </row>
    <row r="833" spans="2:8" s="11" customFormat="1">
      <c r="B833" s="10"/>
      <c r="H833" s="40"/>
    </row>
    <row r="834" spans="2:8" s="11" customFormat="1">
      <c r="B834" s="10"/>
      <c r="H834" s="40"/>
    </row>
    <row r="835" spans="2:8" s="11" customFormat="1">
      <c r="B835" s="10"/>
      <c r="H835" s="40"/>
    </row>
    <row r="836" spans="2:8" s="11" customFormat="1">
      <c r="B836" s="10"/>
      <c r="H836" s="40"/>
    </row>
    <row r="837" spans="2:8" s="11" customFormat="1">
      <c r="B837" s="10"/>
      <c r="H837" s="40"/>
    </row>
    <row r="838" spans="2:8" s="11" customFormat="1">
      <c r="B838" s="10"/>
      <c r="H838" s="40"/>
    </row>
    <row r="839" spans="2:8" s="11" customFormat="1">
      <c r="B839" s="10"/>
      <c r="H839" s="40"/>
    </row>
    <row r="840" spans="2:8" s="11" customFormat="1">
      <c r="B840" s="10"/>
      <c r="H840" s="40"/>
    </row>
    <row r="841" spans="2:8" s="11" customFormat="1">
      <c r="B841" s="10"/>
      <c r="H841" s="40"/>
    </row>
    <row r="842" spans="2:8" s="11" customFormat="1">
      <c r="B842" s="10"/>
      <c r="H842" s="40"/>
    </row>
    <row r="843" spans="2:8" s="11" customFormat="1">
      <c r="B843" s="10"/>
      <c r="H843" s="40"/>
    </row>
    <row r="844" spans="2:8" s="11" customFormat="1">
      <c r="B844" s="10"/>
      <c r="H844" s="40"/>
    </row>
    <row r="845" spans="2:8" s="11" customFormat="1">
      <c r="B845" s="10"/>
      <c r="H845" s="40"/>
    </row>
    <row r="846" spans="2:8" s="11" customFormat="1">
      <c r="B846" s="10"/>
      <c r="H846" s="40"/>
    </row>
    <row r="847" spans="2:8" s="11" customFormat="1">
      <c r="B847" s="10"/>
      <c r="H847" s="40"/>
    </row>
    <row r="848" spans="2:8" s="11" customFormat="1">
      <c r="B848" s="10"/>
      <c r="H848" s="40"/>
    </row>
    <row r="849" spans="1:8" s="11" customFormat="1">
      <c r="B849" s="10"/>
      <c r="H849" s="40"/>
    </row>
    <row r="850" spans="1:8" s="11" customFormat="1">
      <c r="B850" s="10"/>
      <c r="H850" s="40"/>
    </row>
    <row r="851" spans="1:8" s="11" customFormat="1">
      <c r="B851" s="10"/>
      <c r="H851" s="40"/>
    </row>
    <row r="852" spans="1:8" s="11" customFormat="1">
      <c r="B852" s="10"/>
      <c r="H852" s="40"/>
    </row>
    <row r="853" spans="1:8" s="11" customFormat="1">
      <c r="B853" s="10"/>
      <c r="H853" s="40"/>
    </row>
    <row r="854" spans="1:8" s="11" customFormat="1">
      <c r="B854" s="10"/>
      <c r="H854" s="40"/>
    </row>
    <row r="855" spans="1:8" s="11" customFormat="1">
      <c r="B855" s="10"/>
      <c r="H855" s="40"/>
    </row>
    <row r="856" spans="1:8" s="11" customFormat="1">
      <c r="B856" s="10"/>
      <c r="H856" s="40"/>
    </row>
    <row r="857" spans="1:8" s="11" customFormat="1">
      <c r="B857" s="10"/>
      <c r="H857" s="40"/>
    </row>
    <row r="858" spans="1:8" s="11" customFormat="1">
      <c r="B858" s="10"/>
      <c r="H858" s="40"/>
    </row>
    <row r="859" spans="1:8" s="11" customFormat="1">
      <c r="B859" s="10"/>
      <c r="H859" s="40"/>
    </row>
    <row r="860" spans="1:8" s="11" customFormat="1">
      <c r="B860" s="10"/>
      <c r="H860" s="40"/>
    </row>
    <row r="861" spans="1:8" s="11" customFormat="1">
      <c r="B861" s="10"/>
      <c r="H861" s="40"/>
    </row>
    <row r="862" spans="1:8">
      <c r="A862" s="11"/>
      <c r="B862" s="10"/>
      <c r="C862" s="11"/>
      <c r="D862" s="11"/>
      <c r="E862" s="11"/>
      <c r="F862" s="11"/>
      <c r="G862" s="11"/>
      <c r="H862" s="40"/>
    </row>
  </sheetData>
  <mergeCells count="5">
    <mergeCell ref="A1:H1"/>
    <mergeCell ref="A76:B76"/>
    <mergeCell ref="A37:H37"/>
    <mergeCell ref="A5:H5"/>
    <mergeCell ref="A36:B36"/>
  </mergeCells>
  <pageMargins left="0.98425196850393704" right="0.59055118110236227" top="0.94488188976377963" bottom="0.74803149606299213" header="0.31496062992125984" footer="0.51181102362204722"/>
  <pageSetup paperSize="9" scale="4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2023-10-08T06:29:23Z</dcterms:modified>
</cp:coreProperties>
</file>