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5055" yWindow="-90" windowWidth="22710" windowHeight="12090"/>
  </bookViews>
  <sheets>
    <sheet name="налоговые и неналоговые" sheetId="1" r:id="rId1"/>
  </sheets>
  <definedNames>
    <definedName name="Z_73D7718A_C58D_41DD_83DC_9368C9B04778_.wvu.Cols" localSheetId="0" hidden="1">'налоговые и неналоговые'!#REF!</definedName>
    <definedName name="Z_73D7718A_C58D_41DD_83DC_9368C9B04778_.wvu.PrintTitles" localSheetId="0" hidden="1">'налоговые и неналоговые'!$9:$10</definedName>
    <definedName name="Z_83B7096A_0FA0_4627_A58C_4D002CA0D88C_.wvu.Cols" localSheetId="0" hidden="1">'налоговые и неналоговые'!#REF!</definedName>
    <definedName name="Z_83B7096A_0FA0_4627_A58C_4D002CA0D88C_.wvu.PrintTitles" localSheetId="0" hidden="1">'налоговые и неналоговые'!$9:$10</definedName>
    <definedName name="_xlnm.Print_Titles" localSheetId="0">'налоговые и неналоговые'!$9:$10</definedName>
    <definedName name="_xlnm.Print_Area" localSheetId="0">'налоговые и неналоговые'!$A$1:$K$63</definedName>
  </definedNames>
  <calcPr calcId="125725"/>
  <customWorkbookViews>
    <customWorkbookView name="minfin user - Личное представление" guid="{83B7096A-0FA0-4627-A58C-4D002CA0D88C}" mergeInterval="0" personalView="1" maximized="1" xWindow="1" yWindow="1" windowWidth="1920" windowHeight="941" activeSheetId="1"/>
    <customWorkbookView name="MalkovaE - Личное представление" guid="{73D7718A-C58D-41DD-83DC-9368C9B04778}" mergeInterval="0" personalView="1" maximized="1" windowWidth="1916" windowHeight="835" activeSheetId="1"/>
  </customWorkbookViews>
</workbook>
</file>

<file path=xl/calcChain.xml><?xml version="1.0" encoding="utf-8"?>
<calcChain xmlns="http://schemas.openxmlformats.org/spreadsheetml/2006/main">
  <c r="Q12" i="1"/>
  <c r="M12"/>
  <c r="N12"/>
  <c r="O12" l="1"/>
  <c r="L12"/>
  <c r="P12"/>
</calcChain>
</file>

<file path=xl/sharedStrings.xml><?xml version="1.0" encoding="utf-8"?>
<sst xmlns="http://schemas.openxmlformats.org/spreadsheetml/2006/main" count="254" uniqueCount="182">
  <si>
    <t>Наименование бюджета</t>
  </si>
  <si>
    <t>Областной бюджет</t>
  </si>
  <si>
    <t>Наименование главного администратора доходов бюджета</t>
  </si>
  <si>
    <t>Прогноз доходов бюджетов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</si>
  <si>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</si>
  <si>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</si>
  <si>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</si>
  <si>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РФ</t>
  </si>
  <si>
    <t>Налоги на совокупный доход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</si>
  <si>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</si>
  <si>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</si>
  <si>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</si>
  <si>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</si>
  <si>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</si>
  <si>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</si>
  <si>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</si>
  <si>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</si>
  <si>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Разные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</si>
  <si>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</si>
  <si>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</si>
  <si>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</si>
  <si>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</si>
  <si>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</si>
  <si>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</si>
  <si>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 xml:space="preserve">Прочие неналоговые доходы </t>
  </si>
  <si>
    <t>Финансовый орган</t>
  </si>
  <si>
    <t xml:space="preserve">Единица измерения: </t>
  </si>
  <si>
    <t>Классификация
доходов бюджетов</t>
  </si>
  <si>
    <t>код</t>
  </si>
  <si>
    <t>Наименование группы (подгруппы) источников доходов бюджета / 
наименование источника доходов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</si>
  <si>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</si>
  <si>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</si>
  <si>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</si>
  <si>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000 117 00000 00 0000 000</t>
  </si>
  <si>
    <t>Министерство финансов Архангельской области</t>
  </si>
  <si>
    <t>Акцизы на пиво, производимое на территории Российской Федерации</t>
  </si>
  <si>
    <t>Налог, взимаемый в связи с применением упрощенной системы налогообложения</t>
  </si>
  <si>
    <t>Регулярные платежи за добычу полезных ископаемых (роялти) при выполнении соглашений о разделе продукции</t>
  </si>
  <si>
    <t>Налоги на прибыль организаций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</si>
  <si>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</si>
  <si>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Проценты, полученные от предоставления бюджетных кредитов внутри страны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</si>
  <si>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</si>
  <si>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</si>
  <si>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</si>
  <si>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Плата за негативное воздействие на окружающую среду</t>
  </si>
  <si>
    <t>Плата за использование лесов</t>
  </si>
  <si>
    <t>Управление Росприроднадзора по Архангельской области</t>
  </si>
  <si>
    <t>Министерство природных ресурсов и лесопромышленного комплекса Архангельской области</t>
  </si>
  <si>
    <t>Наименование</t>
  </si>
  <si>
    <t>Министерство имущественных отношений Архангельской области</t>
  </si>
  <si>
    <t>Платежи при пользовании недрами</t>
  </si>
  <si>
    <t>Административные штрафы, установленные Кодексом Российской Федерации об административных правонарушениях</t>
  </si>
  <si>
    <t>000 1 00 00000 00 0000 000</t>
  </si>
  <si>
    <t>182 1 01 00000 00 0000 000</t>
  </si>
  <si>
    <t>182 1 01 02000 01 0000 110</t>
  </si>
  <si>
    <t>100 1 03 02143 01 0000 110</t>
  </si>
  <si>
    <t>100 1 03 02230 01 0000 110</t>
  </si>
  <si>
    <t>100 1 03 02240 01 0000 110</t>
  </si>
  <si>
    <t>100 1 03 02250 01 0000 110</t>
  </si>
  <si>
    <t>182 1 05 00000 00 0000 110</t>
  </si>
  <si>
    <t>182 1 05 01000 00 0000 110</t>
  </si>
  <si>
    <t>182 1 06 00000 00 0000 000</t>
  </si>
  <si>
    <t>182 1 06 02000 02 0000 110</t>
  </si>
  <si>
    <t>182 1 06 04000 02 0000 110</t>
  </si>
  <si>
    <t>182 1 06 05000 02 0000 110</t>
  </si>
  <si>
    <t>182 1 07 01000 01 0000 110</t>
  </si>
  <si>
    <t>182 1 07 04000 01 0000 110</t>
  </si>
  <si>
    <t>000 1 08 00000 00 0000 000</t>
  </si>
  <si>
    <t>182 1 07 00000 00 0000 000</t>
  </si>
  <si>
    <t>000 1 11 00000 00 0000 000</t>
  </si>
  <si>
    <t>163 1 11 01000 00 0000 120</t>
  </si>
  <si>
    <t>090 1 11 03000 00 0000 120</t>
  </si>
  <si>
    <t>000 1 11 05000 00 0000 120</t>
  </si>
  <si>
    <t>163 1 11 07000 00 0000 120</t>
  </si>
  <si>
    <t>163 1 11 09000 00 0000 120</t>
  </si>
  <si>
    <t>000 1 12 00000 00 0000 000</t>
  </si>
  <si>
    <t>048 1 12 01000 00 0000 000</t>
  </si>
  <si>
    <t>045 1 12 04000 00 0000 000</t>
  </si>
  <si>
    <t>000 1 13 00000 00 0000 000</t>
  </si>
  <si>
    <t>163 1 14 00000 00 0000 000</t>
  </si>
  <si>
    <t>000 1 15 00000 00 0000 000</t>
  </si>
  <si>
    <t>000 1 16 00000 00 0000 000</t>
  </si>
  <si>
    <t>000 1 16 01000 01 0000 140</t>
  </si>
  <si>
    <t>УФНС по Архангельской области  и Ненецкому автономному округу</t>
  </si>
  <si>
    <t>163 1 11 05322 02 0000 120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</si>
  <si>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субъектов Российской Федерации</t>
  </si>
  <si>
    <t>182 1 03 02120 01 0000 110</t>
  </si>
  <si>
    <t>182 1 03 02100 01 0000 110</t>
  </si>
  <si>
    <t>Акцизы на сидр, пуаре, медовуху, производимые на территории Российской Федерации</t>
  </si>
  <si>
    <t>100 1 03 02142 01 0000 110</t>
  </si>
  <si>
    <t>Доходы от уплаты акцизов на этиловый спирт из пищевого сырья (за исключением дистиллятов винного, виноградного, плодового, коньячного, кальвадосного, вискового), производимый на территории Российской Федерации, направляемые в уполномоченный территориальный орган Федерального казначейства для распределения между бюджетами субъектов Российской Федерации (по нормативам, установленным федеральным законом о федеральном бюджете)</t>
  </si>
  <si>
    <t>Доходы от уплаты акцизов на этиловый спирт из пищевого сырья (дистилляты винный, виноградный, плодовый, коньячный, кальвадосный, висковый), производимый на территории Российской Федерации, направляемые в уполномоченный территориальный орган Федерального казначейства для распределения между бюджетами субъектов Российской Федерации (по нормативам, установленным федеральным законом о федеральном бюджете)</t>
  </si>
  <si>
    <t>Доходы от уплаты акцизов на спиртосодержащую продукцию, производимую на территории Российской Федерации, направляемые в уполномоченный территориальный орган Федерального казначейства для распределения между бюджетами субъектов Российской Федерации (по нормативам, установленным федеральным законом о федеральном бюджете)</t>
  </si>
  <si>
    <t>Доходы от уплаты акцизов на этиловый спирт из непищевого сырья, производимый на территории Российской Федерации, направляемые в уполномоченный территориальный орган Федерального казначейства для распределения между бюджетами субъектов Российской Федерации (по нормативам, установленным федеральным законом о федеральном бюджете)</t>
  </si>
  <si>
    <t>100 1 03 02190 01 0000 110</t>
  </si>
  <si>
    <t>100 1 03 02200 01 0000 110</t>
  </si>
  <si>
    <t>100 1 03 02210 01 0000 110</t>
  </si>
  <si>
    <t>100 1 03 02220 01 0000 110</t>
  </si>
  <si>
    <t>182 1 05 06000 00 0000 110</t>
  </si>
  <si>
    <t>Налог на профессиональный доход</t>
  </si>
  <si>
    <t>Доходы от уплаты акцизов на алкогольную продукцию с объемной долей этилового спирта до 9 процентов включительно</t>
  </si>
  <si>
    <t>Доходы от уплаты акцизов на этиловый спирт из пищевого или непищевого сырья, акцизов на спиртосодержащую продукцию, производимые на территории Российской Федерации,  подлежащие зачислению в бюджеты субъектов, направляемые в размере 50 процентов объема указанных доходов территориальными органами Федерального казначейства в уполномоченный территориальный орган Федерального казначейства для их последующего распределения между бюджетами Российской Федерации по нормативам</t>
  </si>
  <si>
    <t>000 1 03 00000 00 0000 000</t>
  </si>
  <si>
    <t>000 109 00000 00 0000 000</t>
  </si>
  <si>
    <t>Задолженность и перерасчеты по отмененным налогам, сборам и иным обязательным платежам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</si>
  <si>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</si>
  <si>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(убытков)</t>
  </si>
  <si>
    <t>Платежи, уплачиваемые в целях возмещения вреда</t>
  </si>
  <si>
    <t>000 1 16 07000 01 0000 140</t>
  </si>
  <si>
    <t>000 1 16 10000 00 0000 140</t>
  </si>
  <si>
    <t>млн. рублей</t>
  </si>
  <si>
    <t>Номер реестровой записи</t>
  </si>
  <si>
    <t>Доходы от размещения временно свободных средств бюджетов субъектов Российской Федерации</t>
  </si>
  <si>
    <t>090 1 11 02020 02 0000 120</t>
  </si>
  <si>
    <t>1.1</t>
  </si>
  <si>
    <t>1.1.1</t>
  </si>
  <si>
    <t>1.1.2</t>
  </si>
  <si>
    <t>1.2</t>
  </si>
  <si>
    <t>1.2.1</t>
  </si>
  <si>
    <t>1.2.2</t>
  </si>
  <si>
    <t>1.2.3</t>
  </si>
  <si>
    <t>1.2.4</t>
  </si>
  <si>
    <t>1.2.5</t>
  </si>
  <si>
    <t>1.2.6</t>
  </si>
  <si>
    <t>1.3</t>
  </si>
  <si>
    <t>1.3.1</t>
  </si>
  <si>
    <t>1.3.2</t>
  </si>
  <si>
    <t>1.4</t>
  </si>
  <si>
    <t>1.4.1</t>
  </si>
  <si>
    <t>1.4.2</t>
  </si>
  <si>
    <t>1.4.3</t>
  </si>
  <si>
    <t>1.5</t>
  </si>
  <si>
    <t>1.5.1</t>
  </si>
  <si>
    <t>1.5.2</t>
  </si>
  <si>
    <t>1.5.3</t>
  </si>
  <si>
    <t>1.6</t>
  </si>
  <si>
    <t>1.7</t>
  </si>
  <si>
    <t>1.8</t>
  </si>
  <si>
    <t>1.8.1</t>
  </si>
  <si>
    <t>1.8.2</t>
  </si>
  <si>
    <t>1.8.3</t>
  </si>
  <si>
    <t>1.8.4</t>
  </si>
  <si>
    <t>1.8.5</t>
  </si>
  <si>
    <t>1.8.6</t>
  </si>
  <si>
    <t>1.9</t>
  </si>
  <si>
    <t>1.9.1</t>
  </si>
  <si>
    <t>1.9.2</t>
  </si>
  <si>
    <t>1.9.3</t>
  </si>
  <si>
    <t>1.10</t>
  </si>
  <si>
    <t>1.11</t>
  </si>
  <si>
    <t>1.12</t>
  </si>
  <si>
    <t>1.13</t>
  </si>
  <si>
    <t>1.13.1</t>
  </si>
  <si>
    <t>1.13.2</t>
  </si>
  <si>
    <t>1.13.3</t>
  </si>
  <si>
    <t>1.13.4</t>
  </si>
  <si>
    <t>1.14</t>
  </si>
  <si>
    <t>1.8.7</t>
  </si>
  <si>
    <t>000 1 16 11000 01 0000 140</t>
  </si>
  <si>
    <t>182 1 07 02000 01 0000 110</t>
  </si>
  <si>
    <t>План 
на 
2023 год</t>
  </si>
  <si>
    <t>Кассовые поступления в текущем финансовом году
(по состоянию на 01 октября 2023 года)</t>
  </si>
  <si>
    <t>Оценка исполнения
 на 2023 (текущий финановый
 год)</t>
  </si>
  <si>
    <t>на 2024 год
(очередной финансовый год)</t>
  </si>
  <si>
    <t>на 2025 год (первый год планового периода)</t>
  </si>
  <si>
    <t>на 2026 год
(второй год планового периода)</t>
  </si>
  <si>
    <t>1.2.7</t>
  </si>
  <si>
    <t>1.13.5</t>
  </si>
  <si>
    <t>Доходы от уплаты акцизов на алкогольную продукцию с объемной долей этилового спирта свыше 9 процентов (за исключением пива, вин (кроме крепленого (ликерного) вина), вин наливом, плодовой алкогольной продукции, игристых вин, включая российское шампанское, а также за исключением виноградосодержащих напитков, плодовых алкогольных напитков, изготавливаемых без добавления ректификованного этилового спирта, произведенного из пищевого сырья, и (или) без добавления спиртованных виноградного или иного плодового сусла, и (или) без добавления дистиллятов, и (или) без добавления крепленого (ликерного) вина), подлежащие распределению в бюджеты субъектов Российской Федерации</t>
  </si>
  <si>
    <t>Доходы от уплаты акцизов на алкогольную продукцию с объемной долей этилового спирта свыше 9 процентов (за исключением пива, вин (кроме крепленого (ликерного) вина), вин наливом, плодовой алкогольной продукции, игристых вин, включая российское шампанское, а также за исключением виноградосодержащих напитков, плодовых алкогольных напитков, изготавливаемых без добавления ректификованного этилового спирта, произведенного из пищевого сырья, и (или) без добавления спиртованных виноградного или иного плодового сусла, и (или) без добавления дистиллятов, и (или) без добавления крепленого (ликерного) вина), подлежащие распределению в бюджеты субъектов Российской Федерации (в порядке, установленном Министерством финансов Российской Федерации)</t>
  </si>
  <si>
    <t>Федеральная налоговая служба</t>
  </si>
  <si>
    <t>Доходы от уплаты акцизов на алкогольную продукцию с объемной долей этилового спирта свыше 9 процентов (за исключением пива, вин (кроме крепленого (ликерного) вина), вин наливом, плодовой алкогольной продукции, игристых вин, включая российское шампанское, а также за исключением виноградосодержащих напитков, плодовых алкогольных напитков, изготавливаемых без добавления ректификованного этилового спирта, произведенного из пищевого сырья, и (или) без добавления спиртованных виноградного или иного плодового сусла, и (или) без добавления дистиллятов, и (или) без добавления крепленого (ликерного) вина), подлежащие распределению в бюджеты субъектов Российской Федерации (по нормативам,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организаций)</t>
  </si>
  <si>
    <t>Доходы от уплаты акцизов на нефтепродокты,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</si>
  <si>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</si>
  <si>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</si>
  <si>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Доходы, получаемые в виде арендной либо иной платы за передачу в возмездное пользование имущества </t>
  </si>
  <si>
    <t>Плата по соглашениям об установлении сервитут</t>
  </si>
  <si>
    <t>000 1 12 02000 00 0000 000</t>
  </si>
  <si>
    <t>Доходы от сумм пеней, предусмотренных законодательством Российской Федерации 
о налогах и сборах</t>
  </si>
  <si>
    <t>000 116 18000 02 0000 140</t>
  </si>
  <si>
    <t>Доходы от сумм пеней, предусмотренных законодательством Российской Федерации о налогах и сборах</t>
  </si>
  <si>
    <t>Реестр источников доходов областного бюджета
(к проекту областного закона "Об областном бюджете на 2024 год и на плановый период 2025 и 2026 годов")
в части налоговых и неналоговых доходов</t>
  </si>
</sst>
</file>

<file path=xl/styles.xml><?xml version="1.0" encoding="utf-8"?>
<styleSheet xmlns="http://schemas.openxmlformats.org/spreadsheetml/2006/main">
  <numFmts count="1">
    <numFmt numFmtId="164" formatCode="#,##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 Cyr"/>
    </font>
    <font>
      <b/>
      <sz val="12"/>
      <color rgb="FF000000"/>
      <name val="Arial Cyr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9">
    <xf numFmtId="0" fontId="0" fillId="0" borderId="0"/>
    <xf numFmtId="0" fontId="4" fillId="0" borderId="2">
      <alignment horizontal="left" vertical="top" wrapText="1"/>
    </xf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2" borderId="0"/>
    <xf numFmtId="0" fontId="4" fillId="0" borderId="2">
      <alignment horizontal="center" vertical="center" wrapText="1"/>
    </xf>
    <xf numFmtId="49" fontId="4" fillId="0" borderId="2">
      <alignment horizontal="center" vertical="top" shrinkToFit="1"/>
    </xf>
    <xf numFmtId="0" fontId="4" fillId="0" borderId="0"/>
    <xf numFmtId="0" fontId="4" fillId="0" borderId="2">
      <alignment horizontal="center" vertical="top" wrapText="1"/>
    </xf>
    <xf numFmtId="0" fontId="9" fillId="0" borderId="0"/>
    <xf numFmtId="49" fontId="10" fillId="0" borderId="2">
      <alignment horizontal="left" vertical="top" shrinkToFit="1"/>
    </xf>
    <xf numFmtId="4" fontId="4" fillId="0" borderId="2">
      <alignment horizontal="right" vertical="top" shrinkToFit="1"/>
    </xf>
    <xf numFmtId="4" fontId="10" fillId="3" borderId="2">
      <alignment horizontal="right" vertical="top" shrinkToFit="1"/>
    </xf>
    <xf numFmtId="0" fontId="4" fillId="0" borderId="0">
      <alignment horizontal="left" wrapText="1"/>
    </xf>
    <xf numFmtId="10" fontId="4" fillId="0" borderId="2">
      <alignment horizontal="center" vertical="top" shrinkToFit="1"/>
    </xf>
    <xf numFmtId="10" fontId="10" fillId="3" borderId="2">
      <alignment horizontal="center" vertical="top" shrinkToFit="1"/>
    </xf>
    <xf numFmtId="0" fontId="11" fillId="0" borderId="0">
      <alignment horizontal="center" wrapText="1"/>
    </xf>
    <xf numFmtId="0" fontId="11" fillId="0" borderId="0">
      <alignment horizontal="center"/>
    </xf>
    <xf numFmtId="0" fontId="4" fillId="0" borderId="0">
      <alignment horizontal="right"/>
    </xf>
    <xf numFmtId="0" fontId="8" fillId="0" borderId="0"/>
    <xf numFmtId="4" fontId="10" fillId="4" borderId="2">
      <alignment horizontal="right" vertical="top" shrinkToFit="1"/>
    </xf>
    <xf numFmtId="10" fontId="10" fillId="4" borderId="2">
      <alignment horizontal="center" vertical="top" shrinkToFit="1"/>
    </xf>
    <xf numFmtId="49" fontId="12" fillId="0" borderId="2">
      <alignment horizontal="center"/>
    </xf>
    <xf numFmtId="0" fontId="13" fillId="0" borderId="0"/>
    <xf numFmtId="0" fontId="7" fillId="0" borderId="0"/>
    <xf numFmtId="0" fontId="1" fillId="0" borderId="0"/>
  </cellStyleXfs>
  <cellXfs count="74">
    <xf numFmtId="0" fontId="0" fillId="0" borderId="0" xfId="0"/>
    <xf numFmtId="0" fontId="2" fillId="0" borderId="0" xfId="0" applyFont="1" applyFill="1"/>
    <xf numFmtId="0" fontId="6" fillId="0" borderId="0" xfId="0" applyFont="1" applyFill="1" applyAlignment="1">
      <alignment horizontal="left"/>
    </xf>
    <xf numFmtId="2" fontId="2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/>
    <xf numFmtId="3" fontId="2" fillId="0" borderId="0" xfId="0" applyNumberFormat="1" applyFont="1" applyFill="1"/>
    <xf numFmtId="2" fontId="2" fillId="0" borderId="1" xfId="0" applyNumberFormat="1" applyFont="1" applyFill="1" applyBorder="1" applyAlignment="1">
      <alignment horizontal="left" vertical="center"/>
    </xf>
    <xf numFmtId="164" fontId="2" fillId="0" borderId="0" xfId="0" applyNumberFormat="1" applyFont="1" applyFill="1"/>
    <xf numFmtId="4" fontId="2" fillId="0" borderId="0" xfId="0" applyNumberFormat="1" applyFont="1" applyFill="1"/>
    <xf numFmtId="2" fontId="16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164" fontId="17" fillId="0" borderId="0" xfId="0" applyNumberFormat="1" applyFont="1" applyFill="1" applyBorder="1" applyAlignment="1" applyProtection="1">
      <alignment horizontal="righ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2" fillId="5" borderId="0" xfId="0" applyNumberFormat="1" applyFont="1" applyFill="1" applyBorder="1" applyAlignment="1">
      <alignment horizontal="center" vertical="center"/>
    </xf>
    <xf numFmtId="4" fontId="2" fillId="5" borderId="0" xfId="0" applyNumberFormat="1" applyFont="1" applyFill="1" applyBorder="1" applyAlignment="1">
      <alignment vertical="center"/>
    </xf>
    <xf numFmtId="4" fontId="15" fillId="5" borderId="0" xfId="0" applyNumberFormat="1" applyFont="1" applyFill="1" applyBorder="1" applyAlignment="1">
      <alignment vertical="center" wrapText="1"/>
    </xf>
    <xf numFmtId="4" fontId="15" fillId="5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8" fillId="6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2" fontId="6" fillId="0" borderId="4" xfId="0" applyNumberFormat="1" applyFont="1" applyFill="1" applyBorder="1" applyAlignment="1">
      <alignment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vertical="center"/>
    </xf>
    <xf numFmtId="4" fontId="18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left" vertical="center" wrapText="1"/>
    </xf>
    <xf numFmtId="2" fontId="2" fillId="0" borderId="8" xfId="0" applyNumberFormat="1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left"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4" fontId="18" fillId="0" borderId="8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2" fontId="5" fillId="0" borderId="4" xfId="1" applyNumberFormat="1" applyFont="1" applyFill="1" applyBorder="1" applyAlignment="1" applyProtection="1">
      <alignment horizontal="center" vertical="center" wrapText="1"/>
    </xf>
    <xf numFmtId="2" fontId="5" fillId="0" borderId="8" xfId="1" applyNumberFormat="1" applyFont="1" applyFill="1" applyBorder="1" applyAlignment="1" applyProtection="1">
      <alignment horizontal="center" vertical="center" wrapText="1"/>
    </xf>
    <xf numFmtId="2" fontId="5" fillId="0" borderId="3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19" fillId="0" borderId="4" xfId="0" applyNumberFormat="1" applyFont="1" applyFill="1" applyBorder="1" applyAlignment="1">
      <alignment horizontal="center" vertical="center"/>
    </xf>
    <xf numFmtId="4" fontId="19" fillId="0" borderId="8" xfId="0" applyNumberFormat="1" applyFont="1" applyFill="1" applyBorder="1" applyAlignment="1">
      <alignment horizontal="center" vertical="center"/>
    </xf>
    <xf numFmtId="4" fontId="19" fillId="0" borderId="3" xfId="0" applyNumberFormat="1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 wrapText="1"/>
    </xf>
  </cellXfs>
  <cellStyles count="29">
    <cellStyle name="br" xfId="2"/>
    <cellStyle name="col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1"/>
    <cellStyle name="xl38" xfId="23"/>
    <cellStyle name="xl39" xfId="24"/>
    <cellStyle name="xl52" xfId="25"/>
    <cellStyle name="Обычный" xfId="0" builtinId="0"/>
    <cellStyle name="Обычный 2" xfId="26"/>
    <cellStyle name="Обычный 3" xfId="27"/>
    <cellStyle name="Обычный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U68"/>
  <sheetViews>
    <sheetView tabSelected="1" view="pageBreakPreview" zoomScale="50" zoomScaleNormal="50" zoomScaleSheetLayoutView="50" workbookViewId="0">
      <selection activeCell="D6" sqref="D6"/>
    </sheetView>
  </sheetViews>
  <sheetFormatPr defaultColWidth="9.140625" defaultRowHeight="15.75"/>
  <cols>
    <col min="1" max="1" width="28.7109375" style="1" customWidth="1"/>
    <col min="2" max="2" width="47.5703125" style="1" customWidth="1"/>
    <col min="3" max="3" width="29" style="1" customWidth="1"/>
    <col min="4" max="4" width="105.5703125" style="1" customWidth="1"/>
    <col min="5" max="5" width="37.7109375" style="1" customWidth="1"/>
    <col min="6" max="6" width="19.42578125" style="1" customWidth="1"/>
    <col min="7" max="7" width="13.85546875" style="11" customWidth="1"/>
    <col min="8" max="8" width="14.28515625" style="1" customWidth="1"/>
    <col min="9" max="9" width="12.85546875" style="1" customWidth="1"/>
    <col min="10" max="10" width="13.7109375" style="1" customWidth="1"/>
    <col min="11" max="11" width="14.7109375" style="1" customWidth="1"/>
    <col min="12" max="12" width="17.7109375" style="1" hidden="1" customWidth="1"/>
    <col min="13" max="13" width="17.5703125" style="1" hidden="1" customWidth="1"/>
    <col min="14" max="14" width="18" style="1" hidden="1" customWidth="1"/>
    <col min="15" max="15" width="13.42578125" style="1" hidden="1" customWidth="1"/>
    <col min="16" max="16" width="12.85546875" style="1" hidden="1" customWidth="1"/>
    <col min="17" max="17" width="13.85546875" style="1" hidden="1" customWidth="1"/>
    <col min="18" max="18" width="12.85546875" style="1" hidden="1" customWidth="1"/>
    <col min="19" max="28" width="9.140625" style="1" hidden="1" customWidth="1"/>
    <col min="29" max="45" width="9.140625" style="1" customWidth="1"/>
    <col min="46" max="46" width="9.140625" style="1"/>
    <col min="47" max="47" width="12.85546875" style="1" bestFit="1" customWidth="1"/>
    <col min="48" max="16384" width="9.140625" style="1"/>
  </cols>
  <sheetData>
    <row r="2" spans="1:17" ht="104.45" customHeight="1">
      <c r="A2" s="62" t="s">
        <v>181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7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</row>
    <row r="5" spans="1:17" ht="18.75">
      <c r="A5" s="7" t="s">
        <v>25</v>
      </c>
      <c r="B5" s="7"/>
      <c r="C5" s="2" t="s">
        <v>34</v>
      </c>
      <c r="D5" s="7"/>
      <c r="E5" s="65"/>
      <c r="F5" s="65"/>
      <c r="G5" s="65"/>
      <c r="H5" s="65"/>
      <c r="I5" s="65"/>
      <c r="J5" s="65"/>
      <c r="K5" s="65"/>
    </row>
    <row r="6" spans="1:17" ht="18.75">
      <c r="A6" s="7" t="s">
        <v>0</v>
      </c>
      <c r="B6" s="7"/>
      <c r="C6" s="2" t="s">
        <v>1</v>
      </c>
      <c r="D6" s="7"/>
      <c r="E6" s="65"/>
      <c r="F6" s="65"/>
      <c r="G6" s="65"/>
      <c r="H6" s="65"/>
      <c r="I6" s="65"/>
      <c r="J6" s="65"/>
      <c r="K6" s="65"/>
    </row>
    <row r="7" spans="1:17" ht="18.75">
      <c r="A7" s="7" t="s">
        <v>26</v>
      </c>
      <c r="B7" s="7"/>
      <c r="C7" s="2" t="s">
        <v>110</v>
      </c>
      <c r="D7" s="7"/>
    </row>
    <row r="9" spans="1:17" ht="15.6" customHeight="1">
      <c r="A9" s="66" t="s">
        <v>111</v>
      </c>
      <c r="B9" s="66" t="s">
        <v>29</v>
      </c>
      <c r="C9" s="58" t="s">
        <v>27</v>
      </c>
      <c r="D9" s="58"/>
      <c r="E9" s="66" t="s">
        <v>2</v>
      </c>
      <c r="F9" s="66" t="s">
        <v>160</v>
      </c>
      <c r="G9" s="68" t="s">
        <v>161</v>
      </c>
      <c r="H9" s="66" t="s">
        <v>162</v>
      </c>
      <c r="I9" s="59" t="s">
        <v>3</v>
      </c>
      <c r="J9" s="60"/>
      <c r="K9" s="61"/>
    </row>
    <row r="10" spans="1:17" ht="147.6" customHeight="1">
      <c r="A10" s="67"/>
      <c r="B10" s="67"/>
      <c r="C10" s="24" t="s">
        <v>28</v>
      </c>
      <c r="D10" s="24" t="s">
        <v>48</v>
      </c>
      <c r="E10" s="67"/>
      <c r="F10" s="67"/>
      <c r="G10" s="69"/>
      <c r="H10" s="67"/>
      <c r="I10" s="27" t="s">
        <v>163</v>
      </c>
      <c r="J10" s="27" t="s">
        <v>164</v>
      </c>
      <c r="K10" s="27" t="s">
        <v>165</v>
      </c>
    </row>
    <row r="11" spans="1:17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9">
        <v>7</v>
      </c>
      <c r="H11" s="13">
        <v>8</v>
      </c>
      <c r="I11" s="13">
        <v>9</v>
      </c>
      <c r="J11" s="13">
        <v>10</v>
      </c>
      <c r="K11" s="13">
        <v>11</v>
      </c>
      <c r="L11" s="10"/>
      <c r="M11" s="10"/>
      <c r="N11" s="10"/>
      <c r="O11" s="10"/>
      <c r="P11" s="10"/>
    </row>
    <row r="12" spans="1:17" ht="48" customHeight="1">
      <c r="A12" s="6">
        <v>1</v>
      </c>
      <c r="B12" s="4" t="s">
        <v>4</v>
      </c>
      <c r="C12" s="3" t="s">
        <v>52</v>
      </c>
      <c r="D12" s="12" t="s">
        <v>4</v>
      </c>
      <c r="E12" s="26"/>
      <c r="F12" s="16">
        <v>87337.677408560005</v>
      </c>
      <c r="G12" s="16">
        <v>64913.845504490011</v>
      </c>
      <c r="H12" s="16">
        <v>87338.342518699981</v>
      </c>
      <c r="I12" s="16">
        <v>92270.387481779995</v>
      </c>
      <c r="J12" s="16">
        <v>95654.832294849999</v>
      </c>
      <c r="K12" s="16">
        <v>100683.87935878</v>
      </c>
      <c r="L12" s="11">
        <f t="shared" ref="L12:Q12" si="0">F13+F16+F29+F32+F36+F40+F41+F42+F50+F54+F55+F56+F57+F63</f>
        <v>87337.677408560005</v>
      </c>
      <c r="M12" s="11">
        <f t="shared" si="0"/>
        <v>64913.845504490011</v>
      </c>
      <c r="N12" s="11">
        <f t="shared" si="0"/>
        <v>87338.342518699981</v>
      </c>
      <c r="O12" s="11">
        <f t="shared" si="0"/>
        <v>92270.387481779981</v>
      </c>
      <c r="P12" s="11">
        <f t="shared" si="0"/>
        <v>95654.832294850014</v>
      </c>
      <c r="Q12" s="11">
        <f t="shared" si="0"/>
        <v>100683.87935877997</v>
      </c>
    </row>
    <row r="13" spans="1:17" ht="43.15" customHeight="1">
      <c r="A13" s="6" t="s">
        <v>114</v>
      </c>
      <c r="B13" s="4" t="s">
        <v>5</v>
      </c>
      <c r="C13" s="3" t="s">
        <v>53</v>
      </c>
      <c r="D13" s="12" t="s">
        <v>5</v>
      </c>
      <c r="E13" s="26"/>
      <c r="F13" s="16">
        <v>56061.685039999997</v>
      </c>
      <c r="G13" s="16">
        <v>40393.765706170001</v>
      </c>
      <c r="H13" s="16">
        <v>54723</v>
      </c>
      <c r="I13" s="16">
        <v>58550.448520999998</v>
      </c>
      <c r="J13" s="16">
        <v>61734.955582000002</v>
      </c>
      <c r="K13" s="16">
        <v>65967.928700000004</v>
      </c>
      <c r="L13" s="8"/>
    </row>
    <row r="14" spans="1:17" ht="31.5">
      <c r="A14" s="6" t="s">
        <v>115</v>
      </c>
      <c r="B14" s="3" t="s">
        <v>38</v>
      </c>
      <c r="C14" s="3" t="s">
        <v>53</v>
      </c>
      <c r="D14" s="26" t="s">
        <v>38</v>
      </c>
      <c r="E14" s="3" t="s">
        <v>83</v>
      </c>
      <c r="F14" s="28">
        <v>29832.856</v>
      </c>
      <c r="G14" s="28">
        <v>22317.968878450003</v>
      </c>
      <c r="H14" s="28">
        <v>28111</v>
      </c>
      <c r="I14" s="29">
        <v>29792.069</v>
      </c>
      <c r="J14" s="29">
        <v>31222.183000000001</v>
      </c>
      <c r="K14" s="29">
        <v>33564.457000000002</v>
      </c>
    </row>
    <row r="15" spans="1:17" ht="31.5">
      <c r="A15" s="6" t="s">
        <v>116</v>
      </c>
      <c r="B15" s="3" t="s">
        <v>6</v>
      </c>
      <c r="C15" s="3" t="s">
        <v>54</v>
      </c>
      <c r="D15" s="26" t="s">
        <v>6</v>
      </c>
      <c r="E15" s="3" t="s">
        <v>83</v>
      </c>
      <c r="F15" s="28">
        <v>26228.829040000001</v>
      </c>
      <c r="G15" s="28">
        <v>18075.796827720002</v>
      </c>
      <c r="H15" s="28">
        <v>26612</v>
      </c>
      <c r="I15" s="42">
        <v>28758.379520999999</v>
      </c>
      <c r="J15" s="42">
        <v>30512.772582000001</v>
      </c>
      <c r="K15" s="42">
        <v>32403.471699999998</v>
      </c>
    </row>
    <row r="16" spans="1:17" ht="51" customHeight="1">
      <c r="A16" s="6" t="s">
        <v>117</v>
      </c>
      <c r="B16" s="4" t="s">
        <v>7</v>
      </c>
      <c r="C16" s="3" t="s">
        <v>102</v>
      </c>
      <c r="D16" s="12" t="s">
        <v>7</v>
      </c>
      <c r="E16" s="3"/>
      <c r="F16" s="16">
        <v>9138.4333999999999</v>
      </c>
      <c r="G16" s="16">
        <v>7346.3173236000002</v>
      </c>
      <c r="H16" s="16">
        <v>10132.11665</v>
      </c>
      <c r="I16" s="16">
        <v>10553.4493</v>
      </c>
      <c r="J16" s="16">
        <v>10185.150100000001</v>
      </c>
      <c r="K16" s="16">
        <v>10524.235000000001</v>
      </c>
      <c r="L16" s="11"/>
    </row>
    <row r="17" spans="1:47" ht="46.9" customHeight="1">
      <c r="A17" s="43" t="s">
        <v>118</v>
      </c>
      <c r="B17" s="48" t="s">
        <v>100</v>
      </c>
      <c r="C17" s="3" t="s">
        <v>87</v>
      </c>
      <c r="D17" s="26" t="s">
        <v>35</v>
      </c>
      <c r="E17" s="3" t="s">
        <v>83</v>
      </c>
      <c r="F17" s="30">
        <v>61.3</v>
      </c>
      <c r="G17" s="30">
        <v>49.576745540000005</v>
      </c>
      <c r="H17" s="30">
        <v>61.3</v>
      </c>
      <c r="I17" s="42">
        <v>53.997999999999998</v>
      </c>
      <c r="J17" s="42">
        <v>55.972999999999999</v>
      </c>
      <c r="K17" s="42">
        <v>58.052</v>
      </c>
      <c r="L17" s="11"/>
    </row>
    <row r="18" spans="1:47" ht="40.15" customHeight="1">
      <c r="A18" s="45"/>
      <c r="B18" s="50"/>
      <c r="C18" s="3" t="s">
        <v>86</v>
      </c>
      <c r="D18" s="26" t="s">
        <v>88</v>
      </c>
      <c r="E18" s="3" t="s">
        <v>83</v>
      </c>
      <c r="F18" s="30">
        <v>1.25</v>
      </c>
      <c r="G18" s="30">
        <v>0.19146450000000001</v>
      </c>
      <c r="H18" s="30">
        <v>0.25</v>
      </c>
      <c r="I18" s="42">
        <v>0.26</v>
      </c>
      <c r="J18" s="42">
        <v>0.27</v>
      </c>
      <c r="K18" s="42">
        <v>0.27</v>
      </c>
    </row>
    <row r="19" spans="1:47" ht="177" customHeight="1">
      <c r="A19" s="43" t="s">
        <v>119</v>
      </c>
      <c r="B19" s="46" t="s">
        <v>168</v>
      </c>
      <c r="C19" s="3" t="s">
        <v>89</v>
      </c>
      <c r="D19" s="26" t="s">
        <v>169</v>
      </c>
      <c r="E19" s="46" t="s">
        <v>170</v>
      </c>
      <c r="F19" s="51">
        <v>1982.1210000000001</v>
      </c>
      <c r="G19" s="51">
        <v>1324.9194444600002</v>
      </c>
      <c r="H19" s="51">
        <v>1901.2586999999999</v>
      </c>
      <c r="I19" s="51">
        <v>2071.4670000000001</v>
      </c>
      <c r="J19" s="51">
        <v>2189.3420000000001</v>
      </c>
      <c r="K19" s="51">
        <v>2311.886</v>
      </c>
    </row>
    <row r="20" spans="1:47" ht="234.6" customHeight="1">
      <c r="A20" s="44"/>
      <c r="B20" s="47"/>
      <c r="C20" s="3" t="s">
        <v>55</v>
      </c>
      <c r="D20" s="26" t="s">
        <v>171</v>
      </c>
      <c r="E20" s="47"/>
      <c r="F20" s="53"/>
      <c r="G20" s="53"/>
      <c r="H20" s="53"/>
      <c r="I20" s="53"/>
      <c r="J20" s="53"/>
      <c r="K20" s="53"/>
    </row>
    <row r="21" spans="1:47" ht="118.15" customHeight="1">
      <c r="A21" s="43" t="s">
        <v>120</v>
      </c>
      <c r="B21" s="48" t="s">
        <v>101</v>
      </c>
      <c r="C21" s="3" t="s">
        <v>94</v>
      </c>
      <c r="D21" s="26" t="s">
        <v>90</v>
      </c>
      <c r="E21" s="46" t="s">
        <v>170</v>
      </c>
      <c r="F21" s="51">
        <v>22</v>
      </c>
      <c r="G21" s="51">
        <v>16.545001780000003</v>
      </c>
      <c r="H21" s="51">
        <v>18.307950000000002</v>
      </c>
      <c r="I21" s="51">
        <v>13.8</v>
      </c>
      <c r="J21" s="51">
        <v>14.6</v>
      </c>
      <c r="K21" s="73">
        <v>15.4</v>
      </c>
      <c r="AU21" s="11"/>
    </row>
    <row r="22" spans="1:47" ht="122.45" customHeight="1">
      <c r="A22" s="44"/>
      <c r="B22" s="49"/>
      <c r="C22" s="3" t="s">
        <v>95</v>
      </c>
      <c r="D22" s="26" t="s">
        <v>91</v>
      </c>
      <c r="E22" s="54"/>
      <c r="F22" s="52"/>
      <c r="G22" s="52"/>
      <c r="H22" s="52"/>
      <c r="I22" s="52"/>
      <c r="J22" s="52"/>
      <c r="K22" s="73"/>
    </row>
    <row r="23" spans="1:47" ht="96" customHeight="1">
      <c r="A23" s="44"/>
      <c r="B23" s="49"/>
      <c r="C23" s="3" t="s">
        <v>96</v>
      </c>
      <c r="D23" s="26" t="s">
        <v>92</v>
      </c>
      <c r="E23" s="54"/>
      <c r="F23" s="52"/>
      <c r="G23" s="52"/>
      <c r="H23" s="52"/>
      <c r="I23" s="52"/>
      <c r="J23" s="52"/>
      <c r="K23" s="73"/>
    </row>
    <row r="24" spans="1:47" ht="100.9" customHeight="1">
      <c r="A24" s="45"/>
      <c r="B24" s="50"/>
      <c r="C24" s="3" t="s">
        <v>97</v>
      </c>
      <c r="D24" s="26" t="s">
        <v>93</v>
      </c>
      <c r="E24" s="47"/>
      <c r="F24" s="53"/>
      <c r="G24" s="53"/>
      <c r="H24" s="53"/>
      <c r="I24" s="53"/>
      <c r="J24" s="53"/>
      <c r="K24" s="73"/>
    </row>
    <row r="25" spans="1:47" ht="56.25">
      <c r="A25" s="15" t="s">
        <v>121</v>
      </c>
      <c r="B25" s="55" t="s">
        <v>172</v>
      </c>
      <c r="C25" s="3" t="s">
        <v>56</v>
      </c>
      <c r="D25" s="26" t="s">
        <v>30</v>
      </c>
      <c r="E25" s="46" t="s">
        <v>170</v>
      </c>
      <c r="F25" s="51">
        <v>7071.7623999999996</v>
      </c>
      <c r="G25" s="51">
        <v>5955.0846673200003</v>
      </c>
      <c r="H25" s="51">
        <v>8151</v>
      </c>
      <c r="I25" s="51">
        <v>8413.9243000000006</v>
      </c>
      <c r="J25" s="51">
        <v>7924.9651000000003</v>
      </c>
      <c r="K25" s="51">
        <v>8138.6270000000004</v>
      </c>
      <c r="L25" s="18"/>
      <c r="M25" s="11"/>
    </row>
    <row r="26" spans="1:47" ht="75">
      <c r="A26" s="6" t="s">
        <v>122</v>
      </c>
      <c r="B26" s="56"/>
      <c r="C26" s="3" t="s">
        <v>57</v>
      </c>
      <c r="D26" s="26" t="s">
        <v>31</v>
      </c>
      <c r="E26" s="54"/>
      <c r="F26" s="52"/>
      <c r="G26" s="52"/>
      <c r="H26" s="52"/>
      <c r="I26" s="52"/>
      <c r="J26" s="52"/>
      <c r="K26" s="52"/>
      <c r="L26" s="11"/>
    </row>
    <row r="27" spans="1:47" ht="75">
      <c r="A27" s="6" t="s">
        <v>123</v>
      </c>
      <c r="B27" s="56"/>
      <c r="C27" s="3" t="s">
        <v>58</v>
      </c>
      <c r="D27" s="26" t="s">
        <v>32</v>
      </c>
      <c r="E27" s="54"/>
      <c r="F27" s="52"/>
      <c r="G27" s="52"/>
      <c r="H27" s="52"/>
      <c r="I27" s="52"/>
      <c r="J27" s="52"/>
      <c r="K27" s="52"/>
    </row>
    <row r="28" spans="1:47" ht="75">
      <c r="A28" s="6" t="s">
        <v>166</v>
      </c>
      <c r="B28" s="57"/>
      <c r="C28" s="3" t="s">
        <v>173</v>
      </c>
      <c r="D28" s="26" t="s">
        <v>174</v>
      </c>
      <c r="E28" s="47"/>
      <c r="F28" s="53"/>
      <c r="G28" s="53"/>
      <c r="H28" s="53"/>
      <c r="I28" s="53"/>
      <c r="J28" s="53"/>
      <c r="K28" s="53"/>
    </row>
    <row r="29" spans="1:47" ht="15.6" customHeight="1">
      <c r="A29" s="6" t="s">
        <v>124</v>
      </c>
      <c r="B29" s="4" t="s">
        <v>8</v>
      </c>
      <c r="C29" s="3" t="s">
        <v>59</v>
      </c>
      <c r="D29" s="12" t="s">
        <v>8</v>
      </c>
      <c r="E29" s="3"/>
      <c r="F29" s="16">
        <v>5220.4119999999994</v>
      </c>
      <c r="G29" s="16">
        <v>4084.2193142800002</v>
      </c>
      <c r="H29" s="16">
        <v>5520</v>
      </c>
      <c r="I29" s="16">
        <v>5827.9059999999999</v>
      </c>
      <c r="J29" s="16">
        <v>6111.5985360000004</v>
      </c>
      <c r="K29" s="16">
        <v>6366.9994550000001</v>
      </c>
    </row>
    <row r="30" spans="1:47" ht="31.5">
      <c r="A30" s="6" t="s">
        <v>125</v>
      </c>
      <c r="B30" s="3" t="s">
        <v>36</v>
      </c>
      <c r="C30" s="3" t="s">
        <v>60</v>
      </c>
      <c r="D30" s="26" t="s">
        <v>36</v>
      </c>
      <c r="E30" s="3" t="s">
        <v>83</v>
      </c>
      <c r="F30" s="28">
        <v>5128.0119999999997</v>
      </c>
      <c r="G30" s="28">
        <v>4008.2505972000004</v>
      </c>
      <c r="H30" s="28">
        <v>5415.2</v>
      </c>
      <c r="I30" s="42">
        <v>5725.9059999999999</v>
      </c>
      <c r="J30" s="42">
        <v>6005.9365360000002</v>
      </c>
      <c r="K30" s="42">
        <v>6253.2284550000004</v>
      </c>
    </row>
    <row r="31" spans="1:47" ht="31.5">
      <c r="A31" s="6" t="s">
        <v>126</v>
      </c>
      <c r="B31" s="3" t="s">
        <v>99</v>
      </c>
      <c r="C31" s="3" t="s">
        <v>98</v>
      </c>
      <c r="D31" s="26" t="s">
        <v>99</v>
      </c>
      <c r="E31" s="3" t="s">
        <v>83</v>
      </c>
      <c r="F31" s="28">
        <v>92.4</v>
      </c>
      <c r="G31" s="28">
        <v>75.968717080000005</v>
      </c>
      <c r="H31" s="28">
        <v>104.8</v>
      </c>
      <c r="I31" s="28">
        <v>102</v>
      </c>
      <c r="J31" s="28">
        <v>105.66200000000001</v>
      </c>
      <c r="K31" s="28">
        <v>113.771</v>
      </c>
    </row>
    <row r="32" spans="1:47" ht="18.75">
      <c r="A32" s="6" t="s">
        <v>127</v>
      </c>
      <c r="B32" s="4" t="s">
        <v>9</v>
      </c>
      <c r="C32" s="3" t="s">
        <v>61</v>
      </c>
      <c r="D32" s="12" t="s">
        <v>9</v>
      </c>
      <c r="E32" s="3"/>
      <c r="F32" s="16">
        <v>10258.570316000001</v>
      </c>
      <c r="G32" s="16">
        <v>7219.0045429299998</v>
      </c>
      <c r="H32" s="16">
        <v>10257.936</v>
      </c>
      <c r="I32" s="16">
        <v>10500.812183</v>
      </c>
      <c r="J32" s="16">
        <v>10601.171355</v>
      </c>
      <c r="K32" s="16">
        <v>10702.728644999999</v>
      </c>
    </row>
    <row r="33" spans="1:11" ht="31.5">
      <c r="A33" s="6" t="s">
        <v>128</v>
      </c>
      <c r="B33" s="3" t="s">
        <v>10</v>
      </c>
      <c r="C33" s="3" t="s">
        <v>62</v>
      </c>
      <c r="D33" s="26" t="s">
        <v>10</v>
      </c>
      <c r="E33" s="3" t="s">
        <v>83</v>
      </c>
      <c r="F33" s="28">
        <v>9700</v>
      </c>
      <c r="G33" s="28">
        <v>6932.7516038399999</v>
      </c>
      <c r="H33" s="28">
        <v>9704</v>
      </c>
      <c r="I33" s="42">
        <v>9968.6121629999998</v>
      </c>
      <c r="J33" s="42">
        <v>10068.298278</v>
      </c>
      <c r="K33" s="42">
        <v>10168.981250999999</v>
      </c>
    </row>
    <row r="34" spans="1:11" ht="31.5">
      <c r="A34" s="6" t="s">
        <v>129</v>
      </c>
      <c r="B34" s="3" t="s">
        <v>11</v>
      </c>
      <c r="C34" s="3" t="s">
        <v>63</v>
      </c>
      <c r="D34" s="26" t="s">
        <v>11</v>
      </c>
      <c r="E34" s="3" t="s">
        <v>83</v>
      </c>
      <c r="F34" s="28">
        <v>556.89031599999998</v>
      </c>
      <c r="G34" s="28">
        <v>285.48531648000005</v>
      </c>
      <c r="H34" s="28">
        <v>553</v>
      </c>
      <c r="I34" s="42">
        <v>531.52801999999997</v>
      </c>
      <c r="J34" s="42">
        <v>532.20107700000005</v>
      </c>
      <c r="K34" s="42">
        <v>533.07539399999996</v>
      </c>
    </row>
    <row r="35" spans="1:11" ht="31.5">
      <c r="A35" s="6" t="s">
        <v>130</v>
      </c>
      <c r="B35" s="3" t="s">
        <v>12</v>
      </c>
      <c r="C35" s="3" t="s">
        <v>64</v>
      </c>
      <c r="D35" s="26" t="s">
        <v>12</v>
      </c>
      <c r="E35" s="3" t="s">
        <v>83</v>
      </c>
      <c r="F35" s="28">
        <v>1.68</v>
      </c>
      <c r="G35" s="28">
        <v>0.76762260999999998</v>
      </c>
      <c r="H35" s="28">
        <v>0.93600000000000005</v>
      </c>
      <c r="I35" s="42">
        <v>0.67200000000000004</v>
      </c>
      <c r="J35" s="42">
        <v>0.67200000000000004</v>
      </c>
      <c r="K35" s="42">
        <v>0.67200000000000004</v>
      </c>
    </row>
    <row r="36" spans="1:11" ht="31.5">
      <c r="A36" s="6" t="s">
        <v>131</v>
      </c>
      <c r="B36" s="4" t="s">
        <v>13</v>
      </c>
      <c r="C36" s="3" t="s">
        <v>68</v>
      </c>
      <c r="D36" s="12" t="s">
        <v>13</v>
      </c>
      <c r="E36" s="3" t="s">
        <v>83</v>
      </c>
      <c r="F36" s="35">
        <v>4313.4023999999999</v>
      </c>
      <c r="G36" s="35">
        <v>4087.6793098500007</v>
      </c>
      <c r="H36" s="35">
        <v>4550.0320000000002</v>
      </c>
      <c r="I36" s="35">
        <v>4390.6889999999994</v>
      </c>
      <c r="J36" s="35">
        <v>4478.5706999999993</v>
      </c>
      <c r="K36" s="35">
        <v>4527.5896999999995</v>
      </c>
    </row>
    <row r="37" spans="1:11" ht="31.5">
      <c r="A37" s="6" t="s">
        <v>132</v>
      </c>
      <c r="B37" s="3" t="s">
        <v>14</v>
      </c>
      <c r="C37" s="5" t="s">
        <v>65</v>
      </c>
      <c r="D37" s="31" t="s">
        <v>14</v>
      </c>
      <c r="E37" s="3" t="s">
        <v>83</v>
      </c>
      <c r="F37" s="32">
        <v>3979.4029999999998</v>
      </c>
      <c r="G37" s="32">
        <v>3757.9169803400005</v>
      </c>
      <c r="H37" s="32">
        <v>4217.55</v>
      </c>
      <c r="I37" s="33">
        <v>4121.1769999999997</v>
      </c>
      <c r="J37" s="33">
        <v>4207.5029999999997</v>
      </c>
      <c r="K37" s="33">
        <v>4255.7129999999997</v>
      </c>
    </row>
    <row r="38" spans="1:11" ht="47.25">
      <c r="A38" s="6" t="s">
        <v>133</v>
      </c>
      <c r="B38" s="3" t="s">
        <v>37</v>
      </c>
      <c r="C38" s="5" t="s">
        <v>159</v>
      </c>
      <c r="D38" s="31" t="s">
        <v>37</v>
      </c>
      <c r="E38" s="3" t="s">
        <v>83</v>
      </c>
      <c r="F38" s="32">
        <v>90.5</v>
      </c>
      <c r="G38" s="32">
        <v>72.056630630000001</v>
      </c>
      <c r="H38" s="32">
        <v>90.5</v>
      </c>
      <c r="I38" s="33">
        <v>119.04</v>
      </c>
      <c r="J38" s="33">
        <v>120.66800000000001</v>
      </c>
      <c r="K38" s="33">
        <v>121.54900000000001</v>
      </c>
    </row>
    <row r="39" spans="1:11" ht="47.25">
      <c r="A39" s="6" t="s">
        <v>134</v>
      </c>
      <c r="B39" s="3" t="s">
        <v>15</v>
      </c>
      <c r="C39" s="5" t="s">
        <v>66</v>
      </c>
      <c r="D39" s="31" t="s">
        <v>15</v>
      </c>
      <c r="E39" s="3" t="s">
        <v>83</v>
      </c>
      <c r="F39" s="32">
        <v>243.49939999999998</v>
      </c>
      <c r="G39" s="32">
        <v>257.70569888000006</v>
      </c>
      <c r="H39" s="32">
        <v>241.982</v>
      </c>
      <c r="I39" s="42">
        <v>150.47200000000001</v>
      </c>
      <c r="J39" s="42">
        <v>150.3997</v>
      </c>
      <c r="K39" s="42">
        <v>150.32769999999999</v>
      </c>
    </row>
    <row r="40" spans="1:11" ht="15.6" customHeight="1">
      <c r="A40" s="6" t="s">
        <v>135</v>
      </c>
      <c r="B40" s="4" t="s">
        <v>16</v>
      </c>
      <c r="C40" s="5" t="s">
        <v>67</v>
      </c>
      <c r="D40" s="34" t="s">
        <v>16</v>
      </c>
      <c r="E40" s="9" t="s">
        <v>17</v>
      </c>
      <c r="F40" s="35">
        <v>116.05088600000001</v>
      </c>
      <c r="G40" s="35">
        <v>97.087553599999993</v>
      </c>
      <c r="H40" s="35">
        <v>117.4</v>
      </c>
      <c r="I40" s="40">
        <v>99.351799999999997</v>
      </c>
      <c r="J40" s="40">
        <v>98.501369999999994</v>
      </c>
      <c r="K40" s="40">
        <v>100.54818</v>
      </c>
    </row>
    <row r="41" spans="1:11" ht="47.25">
      <c r="A41" s="6" t="s">
        <v>136</v>
      </c>
      <c r="B41" s="4" t="s">
        <v>104</v>
      </c>
      <c r="C41" s="6" t="s">
        <v>103</v>
      </c>
      <c r="D41" s="12" t="s">
        <v>104</v>
      </c>
      <c r="E41" s="9" t="s">
        <v>17</v>
      </c>
      <c r="F41" s="35">
        <v>0</v>
      </c>
      <c r="G41" s="35">
        <v>2.0104570000000002E-2</v>
      </c>
      <c r="H41" s="35">
        <v>0</v>
      </c>
      <c r="I41" s="40">
        <v>0</v>
      </c>
      <c r="J41" s="40">
        <v>0</v>
      </c>
      <c r="K41" s="40">
        <v>0</v>
      </c>
    </row>
    <row r="42" spans="1:11" ht="47.25">
      <c r="A42" s="6" t="s">
        <v>137</v>
      </c>
      <c r="B42" s="4" t="s">
        <v>18</v>
      </c>
      <c r="C42" s="6" t="s">
        <v>69</v>
      </c>
      <c r="D42" s="36" t="s">
        <v>18</v>
      </c>
      <c r="E42" s="9" t="s">
        <v>17</v>
      </c>
      <c r="F42" s="35">
        <v>75.895364999999998</v>
      </c>
      <c r="G42" s="35">
        <v>70.564321649999997</v>
      </c>
      <c r="H42" s="35">
        <v>77.635374400000003</v>
      </c>
      <c r="I42" s="35">
        <v>43.731546600000001</v>
      </c>
      <c r="J42" s="35">
        <v>44.3416426</v>
      </c>
      <c r="K42" s="35">
        <v>29.8653184</v>
      </c>
    </row>
    <row r="43" spans="1:11" ht="122.45" customHeight="1">
      <c r="A43" s="6" t="s">
        <v>138</v>
      </c>
      <c r="B43" s="3" t="s">
        <v>39</v>
      </c>
      <c r="C43" s="6" t="s">
        <v>70</v>
      </c>
      <c r="D43" s="37" t="s">
        <v>39</v>
      </c>
      <c r="E43" s="3" t="s">
        <v>49</v>
      </c>
      <c r="F43" s="32">
        <v>19.382200000000001</v>
      </c>
      <c r="G43" s="32">
        <v>19.42194405</v>
      </c>
      <c r="H43" s="32">
        <v>19.421944</v>
      </c>
      <c r="I43" s="33">
        <v>8.9480000000000004</v>
      </c>
      <c r="J43" s="33">
        <v>9.0210000000000008</v>
      </c>
      <c r="K43" s="33">
        <v>2.343</v>
      </c>
    </row>
    <row r="44" spans="1:11" ht="47.25">
      <c r="A44" s="6" t="s">
        <v>139</v>
      </c>
      <c r="B44" s="6" t="s">
        <v>112</v>
      </c>
      <c r="C44" s="6" t="s">
        <v>113</v>
      </c>
      <c r="D44" s="37" t="s">
        <v>112</v>
      </c>
      <c r="E44" s="3" t="s">
        <v>34</v>
      </c>
      <c r="F44" s="32">
        <v>13.108000000000001</v>
      </c>
      <c r="G44" s="32">
        <v>13.110007100000001</v>
      </c>
      <c r="H44" s="32">
        <v>13.110007100000001</v>
      </c>
      <c r="I44" s="32">
        <v>8</v>
      </c>
      <c r="J44" s="32">
        <v>8</v>
      </c>
      <c r="K44" s="32">
        <v>8</v>
      </c>
    </row>
    <row r="45" spans="1:11" ht="31.5">
      <c r="A45" s="6" t="s">
        <v>140</v>
      </c>
      <c r="B45" s="3" t="s">
        <v>40</v>
      </c>
      <c r="C45" s="6" t="s">
        <v>71</v>
      </c>
      <c r="D45" s="37" t="s">
        <v>40</v>
      </c>
      <c r="E45" s="3" t="s">
        <v>34</v>
      </c>
      <c r="F45" s="32">
        <v>2.3042050000000001</v>
      </c>
      <c r="G45" s="32">
        <v>5.3200000000000004E-2</v>
      </c>
      <c r="H45" s="32">
        <v>2.3042053</v>
      </c>
      <c r="I45" s="32">
        <v>2.2330760000000001</v>
      </c>
      <c r="J45" s="32">
        <v>2.1005739999999999</v>
      </c>
      <c r="K45" s="32">
        <v>1.496372</v>
      </c>
    </row>
    <row r="46" spans="1:11" ht="75">
      <c r="A46" s="6" t="s">
        <v>141</v>
      </c>
      <c r="B46" s="3" t="s">
        <v>175</v>
      </c>
      <c r="C46" s="6" t="s">
        <v>72</v>
      </c>
      <c r="D46" s="38" t="s">
        <v>41</v>
      </c>
      <c r="E46" s="9" t="s">
        <v>17</v>
      </c>
      <c r="F46" s="32">
        <v>12.375830000000001</v>
      </c>
      <c r="G46" s="32">
        <v>10.04317779</v>
      </c>
      <c r="H46" s="32">
        <v>14.858000000000001</v>
      </c>
      <c r="I46" s="33">
        <v>16.2274706</v>
      </c>
      <c r="J46" s="33">
        <v>16.586068600000001</v>
      </c>
      <c r="K46" s="33">
        <v>16.9399464</v>
      </c>
    </row>
    <row r="47" spans="1:11" ht="72" customHeight="1">
      <c r="A47" s="6" t="s">
        <v>142</v>
      </c>
      <c r="B47" s="3" t="s">
        <v>176</v>
      </c>
      <c r="C47" s="6" t="s">
        <v>84</v>
      </c>
      <c r="D47" s="26" t="s">
        <v>85</v>
      </c>
      <c r="E47" s="3" t="s">
        <v>49</v>
      </c>
      <c r="F47" s="32">
        <v>6.4129999999999993E-2</v>
      </c>
      <c r="G47" s="32">
        <v>0.27477437999999998</v>
      </c>
      <c r="H47" s="32">
        <v>0.28000000000000003</v>
      </c>
      <c r="I47" s="41">
        <v>0.08</v>
      </c>
      <c r="J47" s="41">
        <v>8.3000000000000004E-2</v>
      </c>
      <c r="K47" s="41">
        <v>8.5999999999999993E-2</v>
      </c>
    </row>
    <row r="48" spans="1:11" ht="31.5">
      <c r="A48" s="6" t="s">
        <v>143</v>
      </c>
      <c r="B48" s="3" t="s">
        <v>42</v>
      </c>
      <c r="C48" s="6" t="s">
        <v>73</v>
      </c>
      <c r="D48" s="37" t="s">
        <v>42</v>
      </c>
      <c r="E48" s="3" t="s">
        <v>49</v>
      </c>
      <c r="F48" s="32">
        <v>27.661000000000001</v>
      </c>
      <c r="G48" s="32">
        <v>27.660846960000004</v>
      </c>
      <c r="H48" s="32">
        <v>27.660847</v>
      </c>
      <c r="I48" s="33">
        <v>7.2430000000000003</v>
      </c>
      <c r="J48" s="33">
        <v>7.5510000000000002</v>
      </c>
      <c r="K48" s="33">
        <v>0</v>
      </c>
    </row>
    <row r="49" spans="1:17" ht="126">
      <c r="A49" s="6" t="s">
        <v>157</v>
      </c>
      <c r="B49" s="3" t="s">
        <v>43</v>
      </c>
      <c r="C49" s="6" t="s">
        <v>74</v>
      </c>
      <c r="D49" s="38" t="s">
        <v>43</v>
      </c>
      <c r="E49" s="3" t="s">
        <v>49</v>
      </c>
      <c r="F49" s="32">
        <v>1</v>
      </c>
      <c r="G49" s="32">
        <v>3.7137000000000004E-4</v>
      </c>
      <c r="H49" s="32">
        <v>3.7100000000000002E-4</v>
      </c>
      <c r="I49" s="33">
        <v>1</v>
      </c>
      <c r="J49" s="33">
        <v>1</v>
      </c>
      <c r="K49" s="33">
        <v>1</v>
      </c>
    </row>
    <row r="50" spans="1:17" ht="31.5">
      <c r="A50" s="6" t="s">
        <v>144</v>
      </c>
      <c r="B50" s="4" t="s">
        <v>19</v>
      </c>
      <c r="C50" s="6" t="s">
        <v>75</v>
      </c>
      <c r="D50" s="36" t="s">
        <v>19</v>
      </c>
      <c r="E50" s="9" t="s">
        <v>17</v>
      </c>
      <c r="F50" s="35">
        <v>1412.5357859999999</v>
      </c>
      <c r="G50" s="35">
        <v>913.97026677000008</v>
      </c>
      <c r="H50" s="35">
        <v>1177.4000000000001</v>
      </c>
      <c r="I50" s="35">
        <v>1372.4357180000002</v>
      </c>
      <c r="J50" s="35">
        <v>1476.7728579999998</v>
      </c>
      <c r="K50" s="35">
        <v>1541.0544580000001</v>
      </c>
    </row>
    <row r="51" spans="1:17" ht="31.5">
      <c r="A51" s="6" t="s">
        <v>145</v>
      </c>
      <c r="B51" s="3" t="s">
        <v>44</v>
      </c>
      <c r="C51" s="6" t="s">
        <v>76</v>
      </c>
      <c r="D51" s="37" t="s">
        <v>44</v>
      </c>
      <c r="E51" s="3" t="s">
        <v>46</v>
      </c>
      <c r="F51" s="32">
        <v>121.142886</v>
      </c>
      <c r="G51" s="32">
        <v>110.5289425</v>
      </c>
      <c r="H51" s="32">
        <v>128</v>
      </c>
      <c r="I51" s="33">
        <v>130.13041799999999</v>
      </c>
      <c r="J51" s="33">
        <v>128.43545800000001</v>
      </c>
      <c r="K51" s="33">
        <v>128.44425799999999</v>
      </c>
    </row>
    <row r="52" spans="1:17" ht="15.6" customHeight="1">
      <c r="A52" s="6" t="s">
        <v>146</v>
      </c>
      <c r="B52" s="3" t="s">
        <v>50</v>
      </c>
      <c r="C52" s="6" t="s">
        <v>177</v>
      </c>
      <c r="D52" s="37" t="s">
        <v>50</v>
      </c>
      <c r="E52" s="3" t="s">
        <v>17</v>
      </c>
      <c r="F52" s="32">
        <v>22.2</v>
      </c>
      <c r="G52" s="32">
        <v>34.354793840000006</v>
      </c>
      <c r="H52" s="32">
        <v>34.4</v>
      </c>
      <c r="I52" s="33">
        <v>19.407</v>
      </c>
      <c r="J52" s="33">
        <v>19.404</v>
      </c>
      <c r="K52" s="33">
        <v>19.22</v>
      </c>
    </row>
    <row r="53" spans="1:17" ht="47.25">
      <c r="A53" s="6" t="s">
        <v>147</v>
      </c>
      <c r="B53" s="3" t="s">
        <v>45</v>
      </c>
      <c r="C53" s="6" t="s">
        <v>77</v>
      </c>
      <c r="D53" s="37" t="s">
        <v>45</v>
      </c>
      <c r="E53" s="3" t="s">
        <v>47</v>
      </c>
      <c r="F53" s="32">
        <v>1269.1929</v>
      </c>
      <c r="G53" s="32">
        <v>769.08653043000004</v>
      </c>
      <c r="H53" s="32">
        <v>1015</v>
      </c>
      <c r="I53" s="33">
        <v>1222.8983000000001</v>
      </c>
      <c r="J53" s="33">
        <v>1328.9333999999999</v>
      </c>
      <c r="K53" s="33">
        <v>1393.3902</v>
      </c>
    </row>
    <row r="54" spans="1:17" ht="31.5">
      <c r="A54" s="6" t="s">
        <v>148</v>
      </c>
      <c r="B54" s="4" t="s">
        <v>20</v>
      </c>
      <c r="C54" s="6" t="s">
        <v>78</v>
      </c>
      <c r="D54" s="36" t="s">
        <v>20</v>
      </c>
      <c r="E54" s="9" t="s">
        <v>17</v>
      </c>
      <c r="F54" s="40">
        <v>132.55427556000001</v>
      </c>
      <c r="G54" s="40">
        <v>198.15548958000002</v>
      </c>
      <c r="H54" s="40">
        <v>208</v>
      </c>
      <c r="I54" s="40">
        <v>151.46639367000003</v>
      </c>
      <c r="J54" s="40">
        <v>151.81595940999998</v>
      </c>
      <c r="K54" s="40">
        <v>151.31974553999999</v>
      </c>
    </row>
    <row r="55" spans="1:17" ht="31.5">
      <c r="A55" s="6" t="s">
        <v>149</v>
      </c>
      <c r="B55" s="4" t="s">
        <v>21</v>
      </c>
      <c r="C55" s="6" t="s">
        <v>79</v>
      </c>
      <c r="D55" s="36" t="s">
        <v>21</v>
      </c>
      <c r="E55" s="3" t="s">
        <v>49</v>
      </c>
      <c r="F55" s="35">
        <v>9.2268999999999988</v>
      </c>
      <c r="G55" s="35">
        <v>9.9838847000000008</v>
      </c>
      <c r="H55" s="35">
        <v>13.237224300000001</v>
      </c>
      <c r="I55" s="40">
        <v>8.7055000000000007</v>
      </c>
      <c r="J55" s="40">
        <v>0.1885</v>
      </c>
      <c r="K55" s="40">
        <v>0.1075</v>
      </c>
    </row>
    <row r="56" spans="1:17" ht="15.6" customHeight="1">
      <c r="A56" s="6" t="s">
        <v>150</v>
      </c>
      <c r="B56" s="4" t="s">
        <v>22</v>
      </c>
      <c r="C56" s="6" t="s">
        <v>80</v>
      </c>
      <c r="D56" s="36" t="s">
        <v>22</v>
      </c>
      <c r="E56" s="9" t="s">
        <v>17</v>
      </c>
      <c r="F56" s="35">
        <v>5.1499999999999997E-2</v>
      </c>
      <c r="G56" s="35">
        <v>0.68526999999999993</v>
      </c>
      <c r="H56" s="35">
        <v>0.68526999999999993</v>
      </c>
      <c r="I56" s="40">
        <v>5.2650000000000002E-2</v>
      </c>
      <c r="J56" s="40">
        <v>5.2650000000000002E-2</v>
      </c>
      <c r="K56" s="40">
        <v>5.2650000000000002E-2</v>
      </c>
    </row>
    <row r="57" spans="1:17" ht="18.75">
      <c r="A57" s="6" t="s">
        <v>151</v>
      </c>
      <c r="B57" s="4" t="s">
        <v>23</v>
      </c>
      <c r="C57" s="6" t="s">
        <v>81</v>
      </c>
      <c r="D57" s="36" t="s">
        <v>23</v>
      </c>
      <c r="E57" s="9" t="s">
        <v>17</v>
      </c>
      <c r="F57" s="35">
        <v>598.85953999999992</v>
      </c>
      <c r="G57" s="35">
        <v>504.71441295000011</v>
      </c>
      <c r="H57" s="35">
        <v>560.9</v>
      </c>
      <c r="I57" s="70">
        <v>771.33170283999993</v>
      </c>
      <c r="J57" s="70">
        <v>771.71304183999996</v>
      </c>
      <c r="K57" s="70">
        <v>771.4500068399999</v>
      </c>
    </row>
    <row r="58" spans="1:17" ht="47.25">
      <c r="A58" s="6" t="s">
        <v>152</v>
      </c>
      <c r="B58" s="3" t="s">
        <v>51</v>
      </c>
      <c r="C58" s="6" t="s">
        <v>82</v>
      </c>
      <c r="D58" s="26" t="s">
        <v>51</v>
      </c>
      <c r="E58" s="9" t="s">
        <v>17</v>
      </c>
      <c r="F58" s="32">
        <v>374.86394000000001</v>
      </c>
      <c r="G58" s="33">
        <v>343.60989561000008</v>
      </c>
      <c r="H58" s="32">
        <v>459.5</v>
      </c>
      <c r="I58" s="71"/>
      <c r="J58" s="71"/>
      <c r="K58" s="71"/>
    </row>
    <row r="59" spans="1:17" s="17" customFormat="1" ht="103.15" customHeight="1">
      <c r="A59" s="15" t="s">
        <v>153</v>
      </c>
      <c r="B59" s="14" t="s">
        <v>105</v>
      </c>
      <c r="C59" s="15" t="s">
        <v>108</v>
      </c>
      <c r="D59" s="39" t="s">
        <v>105</v>
      </c>
      <c r="E59" s="9" t="s">
        <v>17</v>
      </c>
      <c r="F59" s="32">
        <v>12.710520000000001</v>
      </c>
      <c r="G59" s="32">
        <v>27.549764860000003</v>
      </c>
      <c r="H59" s="32">
        <v>39</v>
      </c>
      <c r="I59" s="71"/>
      <c r="J59" s="71"/>
      <c r="K59" s="71"/>
      <c r="L59" s="21"/>
      <c r="M59" s="22"/>
      <c r="N59" s="23"/>
      <c r="O59" s="23"/>
      <c r="P59" s="20"/>
      <c r="Q59" s="20"/>
    </row>
    <row r="60" spans="1:17" ht="31.5">
      <c r="A60" s="15" t="s">
        <v>154</v>
      </c>
      <c r="B60" s="14" t="s">
        <v>106</v>
      </c>
      <c r="C60" s="6" t="s">
        <v>109</v>
      </c>
      <c r="D60" s="39" t="s">
        <v>106</v>
      </c>
      <c r="E60" s="6" t="s">
        <v>17</v>
      </c>
      <c r="F60" s="32">
        <v>0.43707999999999997</v>
      </c>
      <c r="G60" s="32">
        <v>1.8440088899999998</v>
      </c>
      <c r="H60" s="32">
        <v>1.4</v>
      </c>
      <c r="I60" s="71"/>
      <c r="J60" s="71"/>
      <c r="K60" s="71"/>
      <c r="L60" s="21"/>
      <c r="M60" s="23"/>
      <c r="N60" s="23"/>
      <c r="O60" s="23"/>
    </row>
    <row r="61" spans="1:17" ht="31.5">
      <c r="A61" s="6" t="s">
        <v>155</v>
      </c>
      <c r="B61" s="3" t="s">
        <v>107</v>
      </c>
      <c r="C61" s="25" t="s">
        <v>158</v>
      </c>
      <c r="D61" s="26" t="s">
        <v>107</v>
      </c>
      <c r="E61" s="6" t="s">
        <v>17</v>
      </c>
      <c r="F61" s="32">
        <v>10.51</v>
      </c>
      <c r="G61" s="32">
        <v>4.1790226400000003</v>
      </c>
      <c r="H61" s="32">
        <v>5</v>
      </c>
      <c r="I61" s="71"/>
      <c r="J61" s="71"/>
      <c r="K61" s="71"/>
    </row>
    <row r="62" spans="1:17" ht="47.25">
      <c r="A62" s="6" t="s">
        <v>167</v>
      </c>
      <c r="B62" s="3" t="s">
        <v>178</v>
      </c>
      <c r="C62" s="6" t="s">
        <v>179</v>
      </c>
      <c r="D62" s="37" t="s">
        <v>180</v>
      </c>
      <c r="E62" s="3" t="s">
        <v>170</v>
      </c>
      <c r="F62" s="32">
        <v>200.33799999999999</v>
      </c>
      <c r="G62" s="32">
        <v>127.53172095000001</v>
      </c>
      <c r="H62" s="32">
        <v>56</v>
      </c>
      <c r="I62" s="72"/>
      <c r="J62" s="72"/>
      <c r="K62" s="72"/>
    </row>
    <row r="63" spans="1:17" ht="30" customHeight="1">
      <c r="A63" s="6" t="s">
        <v>156</v>
      </c>
      <c r="B63" s="4" t="s">
        <v>24</v>
      </c>
      <c r="C63" s="6" t="s">
        <v>33</v>
      </c>
      <c r="D63" s="3" t="s">
        <v>24</v>
      </c>
      <c r="E63" s="9" t="s">
        <v>17</v>
      </c>
      <c r="F63" s="35">
        <v>0</v>
      </c>
      <c r="G63" s="35">
        <v>-12.321996159999999</v>
      </c>
      <c r="H63" s="35">
        <v>0</v>
      </c>
      <c r="I63" s="40">
        <v>7.16667E-3</v>
      </c>
      <c r="J63" s="40">
        <v>0</v>
      </c>
      <c r="K63" s="40">
        <v>0</v>
      </c>
    </row>
    <row r="66" spans="6:11">
      <c r="F66" s="11"/>
      <c r="H66" s="11"/>
      <c r="I66" s="10"/>
      <c r="J66" s="10"/>
      <c r="K66" s="10"/>
    </row>
    <row r="68" spans="6:11">
      <c r="H68" s="11"/>
    </row>
  </sheetData>
  <customSheetViews>
    <customSheetView guid="{83B7096A-0FA0-4627-A58C-4D002CA0D88C}" fitToPage="1" hiddenColumns="1">
      <selection activeCell="C14" sqref="C14"/>
      <pageMargins left="0" right="0" top="0.39370078740157483" bottom="0.19685039370078741" header="0.31496062992125984" footer="0.31496062992125984"/>
      <printOptions horizontalCentered="1"/>
      <pageSetup paperSize="9" scale="60" fitToHeight="0" orientation="landscape" r:id="rId1"/>
    </customSheetView>
    <customSheetView guid="{73D7718A-C58D-41DD-83DC-9368C9B04778}" showPageBreaks="1" fitToPage="1" hiddenColumns="1" topLeftCell="A34">
      <selection activeCell="M39" sqref="M39"/>
      <pageMargins left="0" right="0" top="0.39370078740157483" bottom="0.19685039370078741" header="0.31496062992125984" footer="0.31496062992125984"/>
      <printOptions horizontalCentered="1"/>
      <pageSetup paperSize="9" scale="60" fitToHeight="0" orientation="landscape" r:id="rId2"/>
    </customSheetView>
  </customSheetViews>
  <mergeCells count="43">
    <mergeCell ref="G21:G24"/>
    <mergeCell ref="J25:J28"/>
    <mergeCell ref="K25:K28"/>
    <mergeCell ref="I57:I62"/>
    <mergeCell ref="J57:J62"/>
    <mergeCell ref="K57:K62"/>
    <mergeCell ref="J21:J24"/>
    <mergeCell ref="K21:K24"/>
    <mergeCell ref="A2:K2"/>
    <mergeCell ref="A3:K3"/>
    <mergeCell ref="E5:K5"/>
    <mergeCell ref="E6:K6"/>
    <mergeCell ref="A9:A10"/>
    <mergeCell ref="B9:B10"/>
    <mergeCell ref="E9:E10"/>
    <mergeCell ref="F9:F10"/>
    <mergeCell ref="G9:G10"/>
    <mergeCell ref="H9:H10"/>
    <mergeCell ref="B17:B18"/>
    <mergeCell ref="A17:A18"/>
    <mergeCell ref="A19:A20"/>
    <mergeCell ref="C9:D9"/>
    <mergeCell ref="I9:K9"/>
    <mergeCell ref="J19:J20"/>
    <mergeCell ref="K19:K20"/>
    <mergeCell ref="H19:H20"/>
    <mergeCell ref="I19:I20"/>
    <mergeCell ref="A21:A24"/>
    <mergeCell ref="B19:B20"/>
    <mergeCell ref="B21:B24"/>
    <mergeCell ref="H25:H28"/>
    <mergeCell ref="I25:I28"/>
    <mergeCell ref="E25:E28"/>
    <mergeCell ref="F25:F28"/>
    <mergeCell ref="G25:G28"/>
    <mergeCell ref="E19:E20"/>
    <mergeCell ref="F19:F20"/>
    <mergeCell ref="G19:G20"/>
    <mergeCell ref="H21:H24"/>
    <mergeCell ref="I21:I24"/>
    <mergeCell ref="B25:B28"/>
    <mergeCell ref="E21:E24"/>
    <mergeCell ref="F21:F24"/>
  </mergeCells>
  <printOptions horizontalCentered="1"/>
  <pageMargins left="0.51181102362204722" right="0.51181102362204722" top="0.74803149606299213" bottom="0.70866141732283472" header="0.31496062992125984" footer="0.31496062992125984"/>
  <pageSetup paperSize="9" scale="40" fitToHeight="20" orientation="landscape" r:id="rId3"/>
  <headerFooter>
    <oddFooter>&amp;C&amp;P</oddFooter>
  </headerFooter>
  <rowBreaks count="2" manualBreakCount="2">
    <brk id="20" max="10" man="1"/>
    <brk id="4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налоговые и неналоговые</vt:lpstr>
      <vt:lpstr>'налоговые и неналоговые'!Заголовки_для_печати</vt:lpstr>
      <vt:lpstr>'налоговые и неналоговые'!Область_печати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Чечко Людмила Станиславовна</dc:creator>
  <cp:lastModifiedBy>minfin user</cp:lastModifiedBy>
  <cp:lastPrinted>2023-10-12T09:29:27Z</cp:lastPrinted>
  <dcterms:created xsi:type="dcterms:W3CDTF">2017-10-31T15:07:42Z</dcterms:created>
  <dcterms:modified xsi:type="dcterms:W3CDTF">2023-10-12T09:29:30Z</dcterms:modified>
</cp:coreProperties>
</file>