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330" windowWidth="23250" windowHeight="11535"/>
  </bookViews>
  <sheets>
    <sheet name="Бюджет" sheetId="1" r:id="rId1"/>
  </sheets>
  <calcPr calcId="125725"/>
</workbook>
</file>

<file path=xl/calcChain.xml><?xml version="1.0" encoding="utf-8"?>
<calcChain xmlns="http://schemas.openxmlformats.org/spreadsheetml/2006/main">
  <c r="J34" i="1"/>
  <c r="J35" s="1"/>
  <c r="J8" s="1"/>
  <c r="H34"/>
  <c r="H35" s="1"/>
  <c r="H8" s="1"/>
  <c r="I34"/>
  <c r="I35" s="1"/>
  <c r="I8" s="1"/>
  <c r="G34"/>
  <c r="G35" s="1"/>
  <c r="G8" s="1"/>
  <c r="F34"/>
  <c r="F35" s="1"/>
  <c r="F8" s="1"/>
  <c r="E34"/>
  <c r="E35" s="1"/>
  <c r="E8" s="1"/>
  <c r="C34"/>
  <c r="C35" s="1"/>
  <c r="C8" s="1"/>
  <c r="D34"/>
  <c r="D35" s="1"/>
  <c r="D8" s="1"/>
  <c r="B34"/>
  <c r="B35" s="1"/>
  <c r="B8" s="1"/>
</calcChain>
</file>

<file path=xl/sharedStrings.xml><?xml version="1.0" encoding="utf-8"?>
<sst xmlns="http://schemas.openxmlformats.org/spreadsheetml/2006/main" count="41" uniqueCount="35">
  <si>
    <t>2018 год - прогноз</t>
  </si>
  <si>
    <t>2019 год - прогноз</t>
  </si>
  <si>
    <t>2020 год - прогноз</t>
  </si>
  <si>
    <t>Расходы</t>
  </si>
  <si>
    <t>Доходы</t>
  </si>
  <si>
    <t>Субсидии</t>
  </si>
  <si>
    <t>ПЕРЕВОЗКИ ПАССАЖИРОВ ВСЕМИ ВИДАМИ ТРАНСПОРТА</t>
  </si>
  <si>
    <t>Авиаперевозки:</t>
  </si>
  <si>
    <t>ОАО "Комиавиатранс" (Архангельск - Котлас)</t>
  </si>
  <si>
    <t xml:space="preserve">ИТОГО авиаперевозки </t>
  </si>
  <si>
    <t>Железнодорожные перевозки:</t>
  </si>
  <si>
    <t xml:space="preserve">АО "Северная пригородная пассажирская компания" </t>
  </si>
  <si>
    <t>Морские перевозки:</t>
  </si>
  <si>
    <t>ООО "Судоходная компания "Арктикрейд"</t>
  </si>
  <si>
    <t xml:space="preserve">ИП Сидоров А.Б. (Архангельск - Патракеевка)
(до 2017 год ИП Неманов В.К.) </t>
  </si>
  <si>
    <t>ИП Цурко Е.Ю. (г. Онега - с. Лямца)</t>
  </si>
  <si>
    <t>ИТОГО морские перевозки</t>
  </si>
  <si>
    <t>Речные перевозки:</t>
  </si>
  <si>
    <t>ИП Сидоров А.Б.  (В. Тойма - Н. Тойма)</t>
  </si>
  <si>
    <t xml:space="preserve">ОАО "Архангельский речной порт" </t>
  </si>
  <si>
    <t>МУП "НЕСК" (Новодвинск - Ягодник - Дедов Полой)</t>
  </si>
  <si>
    <t>ИП Емельянов В.В. (Котлас - Песчаница)</t>
  </si>
  <si>
    <t xml:space="preserve">ИП Муковозов Н.П. (п. Порог - с. Усть Кожа ) </t>
  </si>
  <si>
    <t>ИП Цурко Е.Ю. (г. Онега - пос. Легашевская запань)</t>
  </si>
  <si>
    <t>ООО "Устьпинежский ЛПХ" (дер. Хорьково - дер. Кузьмино, дер.Черный Яр - дер. Дедов Полой)</t>
  </si>
  <si>
    <t>МУП "Коммунальное" (с. Черевково-Ракулка)</t>
  </si>
  <si>
    <t>ООО "Сиверко" (пос. Каменка - г. Мезень)</t>
  </si>
  <si>
    <t>ИТОГО речные перевозки</t>
  </si>
  <si>
    <t>ВСЕГО перевозки водными видами транспорта</t>
  </si>
  <si>
    <t>Примечание: Размер субсидии по железнодорожным перевозкам будет скорректирован после установления экономически обоснованного уровня тарифа и тарифов на перевозки пассажиров железнодорожным транспортом в пригородном сообщении на территории Архангельской области на 2018 год.</t>
  </si>
  <si>
    <t>тыс. рублей</t>
  </si>
  <si>
    <t xml:space="preserve">ОАО "2-ой Архангельский ОАО" внутрисубъектовые перевозки </t>
  </si>
  <si>
    <t xml:space="preserve">Расчет прогнозируемого размера субсидий на возмещение недополученных доходов, возникающих в результате государственного регулирования тарифов на перевозки пассажиров и багажа организациями транспорта на 2018 год и на плановый период 2019 – 2020 годов                                                                                                                                                                   </t>
  </si>
  <si>
    <t>Приложение № 19</t>
  </si>
  <si>
    <t>к пояснительной записке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</si>
</sst>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50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2" fillId="22" borderId="8" applyNumberFormat="0" applyAlignment="0" applyProtection="0"/>
    <xf numFmtId="0" fontId="12" fillId="22" borderId="8" applyNumberFormat="0" applyAlignment="0" applyProtection="0"/>
    <xf numFmtId="0" fontId="12" fillId="22" borderId="8" applyNumberFormat="0" applyAlignment="0" applyProtection="0"/>
    <xf numFmtId="0" fontId="12" fillId="22" borderId="8" applyNumberFormat="0" applyAlignment="0" applyProtection="0"/>
    <xf numFmtId="0" fontId="12" fillId="22" borderId="8" applyNumberFormat="0" applyAlignment="0" applyProtection="0"/>
    <xf numFmtId="0" fontId="12" fillId="22" borderId="8" applyNumberFormat="0" applyAlignment="0" applyProtection="0"/>
    <xf numFmtId="0" fontId="12" fillId="22" borderId="8" applyNumberFormat="0" applyAlignment="0" applyProtection="0"/>
    <xf numFmtId="0" fontId="12" fillId="22" borderId="8" applyNumberFormat="0" applyAlignment="0" applyProtection="0"/>
    <xf numFmtId="0" fontId="12" fillId="22" borderId="8" applyNumberFormat="0" applyAlignment="0" applyProtection="0"/>
    <xf numFmtId="0" fontId="12" fillId="22" borderId="8" applyNumberFormat="0" applyAlignment="0" applyProtection="0"/>
    <xf numFmtId="0" fontId="12" fillId="22" borderId="8" applyNumberFormat="0" applyAlignment="0" applyProtection="0"/>
    <xf numFmtId="0" fontId="12" fillId="22" borderId="8" applyNumberFormat="0" applyAlignment="0" applyProtection="0"/>
    <xf numFmtId="0" fontId="12" fillId="22" borderId="8" applyNumberFormat="0" applyAlignment="0" applyProtection="0"/>
    <xf numFmtId="0" fontId="12" fillId="22" borderId="8" applyNumberFormat="0" applyAlignment="0" applyProtection="0"/>
    <xf numFmtId="0" fontId="12" fillId="22" borderId="8" applyNumberFormat="0" applyAlignment="0" applyProtection="0"/>
    <xf numFmtId="0" fontId="12" fillId="22" borderId="8" applyNumberFormat="0" applyAlignment="0" applyProtection="0"/>
    <xf numFmtId="0" fontId="12" fillId="22" borderId="8" applyNumberFormat="0" applyAlignment="0" applyProtection="0"/>
    <xf numFmtId="0" fontId="12" fillId="22" borderId="8" applyNumberFormat="0" applyAlignment="0" applyProtection="0"/>
    <xf numFmtId="0" fontId="12" fillId="22" borderId="8" applyNumberFormat="0" applyAlignment="0" applyProtection="0"/>
    <xf numFmtId="0" fontId="12" fillId="22" borderId="8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5" fillId="0" borderId="0"/>
    <xf numFmtId="0" fontId="15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5" fillId="24" borderId="9" applyNumberFormat="0" applyFont="0" applyAlignment="0" applyProtection="0"/>
    <xf numFmtId="0" fontId="15" fillId="24" borderId="9" applyNumberFormat="0" applyFont="0" applyAlignment="0" applyProtection="0"/>
    <xf numFmtId="0" fontId="15" fillId="24" borderId="9" applyNumberFormat="0" applyFont="0" applyAlignment="0" applyProtection="0"/>
    <xf numFmtId="0" fontId="15" fillId="24" borderId="9" applyNumberFormat="0" applyFont="0" applyAlignment="0" applyProtection="0"/>
    <xf numFmtId="0" fontId="15" fillId="24" borderId="9" applyNumberFormat="0" applyFont="0" applyAlignment="0" applyProtection="0"/>
    <xf numFmtId="0" fontId="15" fillId="24" borderId="9" applyNumberFormat="0" applyFont="0" applyAlignment="0" applyProtection="0"/>
    <xf numFmtId="0" fontId="15" fillId="24" borderId="9" applyNumberFormat="0" applyFont="0" applyAlignment="0" applyProtection="0"/>
    <xf numFmtId="0" fontId="15" fillId="24" borderId="9" applyNumberFormat="0" applyFont="0" applyAlignment="0" applyProtection="0"/>
    <xf numFmtId="0" fontId="15" fillId="24" borderId="9" applyNumberFormat="0" applyFont="0" applyAlignment="0" applyProtection="0"/>
    <xf numFmtId="0" fontId="15" fillId="24" borderId="9" applyNumberFormat="0" applyFont="0" applyAlignment="0" applyProtection="0"/>
    <xf numFmtId="0" fontId="15" fillId="24" borderId="9" applyNumberFormat="0" applyFont="0" applyAlignment="0" applyProtection="0"/>
    <xf numFmtId="0" fontId="15" fillId="24" borderId="9" applyNumberFormat="0" applyFont="0" applyAlignment="0" applyProtection="0"/>
    <xf numFmtId="0" fontId="15" fillId="24" borderId="9" applyNumberFormat="0" applyFont="0" applyAlignment="0" applyProtection="0"/>
    <xf numFmtId="0" fontId="15" fillId="24" borderId="9" applyNumberFormat="0" applyFont="0" applyAlignment="0" applyProtection="0"/>
    <xf numFmtId="0" fontId="15" fillId="24" borderId="9" applyNumberFormat="0" applyFont="0" applyAlignment="0" applyProtection="0"/>
    <xf numFmtId="0" fontId="15" fillId="24" borderId="9" applyNumberFormat="0" applyFont="0" applyAlignment="0" applyProtection="0"/>
    <xf numFmtId="0" fontId="15" fillId="24" borderId="9" applyNumberFormat="0" applyFont="0" applyAlignment="0" applyProtection="0"/>
    <xf numFmtId="0" fontId="15" fillId="24" borderId="9" applyNumberFormat="0" applyFont="0" applyAlignment="0" applyProtection="0"/>
    <xf numFmtId="0" fontId="15" fillId="24" borderId="9" applyNumberFormat="0" applyFont="0" applyAlignment="0" applyProtection="0"/>
    <xf numFmtId="0" fontId="15" fillId="24" borderId="9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</cellStyleXfs>
  <cellXfs count="96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4" fontId="26" fillId="2" borderId="1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wrapText="1"/>
    </xf>
    <xf numFmtId="164" fontId="24" fillId="0" borderId="0" xfId="0" applyNumberFormat="1" applyFont="1"/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/>
    </xf>
    <xf numFmtId="164" fontId="23" fillId="0" borderId="0" xfId="0" applyNumberFormat="1" applyFont="1" applyAlignment="1">
      <alignment horizontal="left"/>
    </xf>
    <xf numFmtId="164" fontId="25" fillId="0" borderId="0" xfId="0" applyNumberFormat="1" applyFont="1" applyAlignment="1">
      <alignment horizontal="left"/>
    </xf>
    <xf numFmtId="0" fontId="23" fillId="0" borderId="0" xfId="0" applyFont="1" applyAlignment="1">
      <alignment horizontal="left" vertical="center" wrapText="1"/>
    </xf>
    <xf numFmtId="0" fontId="23" fillId="0" borderId="1" xfId="0" applyFont="1" applyBorder="1"/>
    <xf numFmtId="0" fontId="26" fillId="0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/>
    <xf numFmtId="0" fontId="29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0" borderId="11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vertical="center" wrapText="1"/>
    </xf>
    <xf numFmtId="0" fontId="28" fillId="0" borderId="11" xfId="0" applyFont="1" applyBorder="1"/>
    <xf numFmtId="0" fontId="29" fillId="0" borderId="12" xfId="0" applyFont="1" applyFill="1" applyBorder="1" applyAlignment="1">
      <alignment horizontal="left" vertical="center" wrapText="1"/>
    </xf>
    <xf numFmtId="0" fontId="28" fillId="0" borderId="13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4" fillId="0" borderId="14" xfId="0" applyFont="1" applyBorder="1"/>
    <xf numFmtId="0" fontId="24" fillId="0" borderId="15" xfId="0" applyFont="1" applyBorder="1"/>
    <xf numFmtId="0" fontId="24" fillId="0" borderId="16" xfId="0" applyFont="1" applyBorder="1"/>
    <xf numFmtId="4" fontId="26" fillId="0" borderId="14" xfId="0" applyNumberFormat="1" applyFont="1" applyFill="1" applyBorder="1" applyAlignment="1">
      <alignment horizontal="center" vertical="center" wrapText="1"/>
    </xf>
    <xf numFmtId="4" fontId="26" fillId="0" borderId="15" xfId="0" applyNumberFormat="1" applyFont="1" applyFill="1" applyBorder="1" applyAlignment="1">
      <alignment horizontal="center" vertical="center" wrapText="1"/>
    </xf>
    <xf numFmtId="4" fontId="26" fillId="0" borderId="16" xfId="0" applyNumberFormat="1" applyFont="1" applyFill="1" applyBorder="1" applyAlignment="1">
      <alignment horizontal="center" vertical="center" wrapText="1"/>
    </xf>
    <xf numFmtId="4" fontId="25" fillId="0" borderId="14" xfId="0" applyNumberFormat="1" applyFont="1" applyBorder="1" applyAlignment="1"/>
    <xf numFmtId="4" fontId="25" fillId="0" borderId="15" xfId="0" applyNumberFormat="1" applyFont="1" applyBorder="1" applyAlignment="1"/>
    <xf numFmtId="4" fontId="25" fillId="0" borderId="16" xfId="0" applyNumberFormat="1" applyFont="1" applyBorder="1" applyAlignment="1"/>
    <xf numFmtId="4" fontId="25" fillId="0" borderId="17" xfId="0" applyNumberFormat="1" applyFont="1" applyBorder="1" applyAlignment="1"/>
    <xf numFmtId="4" fontId="25" fillId="0" borderId="18" xfId="0" applyNumberFormat="1" applyFont="1" applyBorder="1" applyAlignment="1"/>
    <xf numFmtId="4" fontId="25" fillId="0" borderId="19" xfId="0" applyNumberFormat="1" applyFont="1" applyBorder="1" applyAlignment="1"/>
    <xf numFmtId="4" fontId="2" fillId="2" borderId="20" xfId="0" applyNumberFormat="1" applyFont="1" applyFill="1" applyBorder="1" applyAlignment="1">
      <alignment horizontal="center" vertical="center"/>
    </xf>
    <xf numFmtId="4" fontId="2" fillId="2" borderId="21" xfId="0" applyNumberFormat="1" applyFont="1" applyFill="1" applyBorder="1" applyAlignment="1">
      <alignment horizontal="center" vertical="center"/>
    </xf>
    <xf numFmtId="4" fontId="2" fillId="2" borderId="22" xfId="0" applyNumberFormat="1" applyFont="1" applyFill="1" applyBorder="1" applyAlignment="1">
      <alignment horizontal="center" vertical="center"/>
    </xf>
    <xf numFmtId="4" fontId="2" fillId="0" borderId="22" xfId="0" applyNumberFormat="1" applyFont="1" applyFill="1" applyBorder="1" applyAlignment="1">
      <alignment horizontal="center" vertical="center"/>
    </xf>
    <xf numFmtId="4" fontId="26" fillId="2" borderId="23" xfId="0" applyNumberFormat="1" applyFont="1" applyFill="1" applyBorder="1" applyAlignment="1">
      <alignment horizontal="center" vertical="center"/>
    </xf>
    <xf numFmtId="4" fontId="26" fillId="2" borderId="24" xfId="0" applyNumberFormat="1" applyFont="1" applyFill="1" applyBorder="1" applyAlignment="1">
      <alignment horizontal="center" vertical="center"/>
    </xf>
    <xf numFmtId="4" fontId="26" fillId="2" borderId="25" xfId="0" applyNumberFormat="1" applyFont="1" applyFill="1" applyBorder="1" applyAlignment="1">
      <alignment horizontal="center" vertical="center"/>
    </xf>
    <xf numFmtId="4" fontId="25" fillId="0" borderId="14" xfId="0" applyNumberFormat="1" applyFont="1" applyFill="1" applyBorder="1" applyAlignment="1">
      <alignment vertical="center"/>
    </xf>
    <xf numFmtId="4" fontId="25" fillId="0" borderId="15" xfId="0" applyNumberFormat="1" applyFont="1" applyFill="1" applyBorder="1" applyAlignment="1">
      <alignment vertical="center"/>
    </xf>
    <xf numFmtId="4" fontId="25" fillId="2" borderId="16" xfId="0" applyNumberFormat="1" applyFont="1" applyFill="1" applyBorder="1" applyAlignment="1">
      <alignment vertical="center"/>
    </xf>
    <xf numFmtId="4" fontId="26" fillId="0" borderId="17" xfId="0" applyNumberFormat="1" applyFont="1" applyFill="1" applyBorder="1" applyAlignment="1">
      <alignment vertical="center"/>
    </xf>
    <xf numFmtId="4" fontId="26" fillId="0" borderId="18" xfId="0" applyNumberFormat="1" applyFont="1" applyFill="1" applyBorder="1" applyAlignment="1">
      <alignment vertical="center"/>
    </xf>
    <xf numFmtId="4" fontId="26" fillId="2" borderId="19" xfId="0" applyNumberFormat="1" applyFont="1" applyFill="1" applyBorder="1" applyAlignment="1">
      <alignment vertical="center"/>
    </xf>
    <xf numFmtId="4" fontId="26" fillId="0" borderId="20" xfId="0" applyNumberFormat="1" applyFont="1" applyFill="1" applyBorder="1" applyAlignment="1">
      <alignment horizontal="center" vertical="center"/>
    </xf>
    <xf numFmtId="4" fontId="26" fillId="0" borderId="21" xfId="0" applyNumberFormat="1" applyFont="1" applyFill="1" applyBorder="1" applyAlignment="1">
      <alignment horizontal="center" vertical="center"/>
    </xf>
    <xf numFmtId="4" fontId="26" fillId="2" borderId="22" xfId="0" applyNumberFormat="1" applyFont="1" applyFill="1" applyBorder="1" applyAlignment="1">
      <alignment horizontal="center" vertical="center"/>
    </xf>
    <xf numFmtId="4" fontId="25" fillId="0" borderId="23" xfId="0" applyNumberFormat="1" applyFont="1" applyFill="1" applyBorder="1" applyAlignment="1">
      <alignment vertical="center"/>
    </xf>
    <xf numFmtId="4" fontId="25" fillId="0" borderId="24" xfId="0" applyNumberFormat="1" applyFont="1" applyFill="1" applyBorder="1" applyAlignment="1">
      <alignment vertical="center"/>
    </xf>
    <xf numFmtId="4" fontId="25" fillId="2" borderId="25" xfId="0" applyNumberFormat="1" applyFont="1" applyFill="1" applyBorder="1" applyAlignment="1">
      <alignment vertical="center"/>
    </xf>
    <xf numFmtId="4" fontId="26" fillId="2" borderId="20" xfId="0" applyNumberFormat="1" applyFont="1" applyFill="1" applyBorder="1" applyAlignment="1">
      <alignment horizontal="center" vertical="center"/>
    </xf>
    <xf numFmtId="4" fontId="26" fillId="2" borderId="21" xfId="0" applyNumberFormat="1" applyFont="1" applyFill="1" applyBorder="1" applyAlignment="1">
      <alignment horizontal="center" vertical="center"/>
    </xf>
    <xf numFmtId="4" fontId="26" fillId="2" borderId="22" xfId="0" applyNumberFormat="1" applyFont="1" applyFill="1" applyBorder="1" applyAlignment="1">
      <alignment horizontal="center" vertical="center" wrapText="1"/>
    </xf>
    <xf numFmtId="4" fontId="26" fillId="0" borderId="20" xfId="0" applyNumberFormat="1" applyFont="1" applyFill="1" applyBorder="1" applyAlignment="1">
      <alignment vertical="center"/>
    </xf>
    <xf numFmtId="4" fontId="26" fillId="0" borderId="21" xfId="0" applyNumberFormat="1" applyFont="1" applyFill="1" applyBorder="1" applyAlignment="1">
      <alignment vertical="center"/>
    </xf>
    <xf numFmtId="4" fontId="26" fillId="2" borderId="22" xfId="0" applyNumberFormat="1" applyFont="1" applyFill="1" applyBorder="1" applyAlignment="1">
      <alignment vertical="center"/>
    </xf>
    <xf numFmtId="4" fontId="2" fillId="0" borderId="20" xfId="0" applyNumberFormat="1" applyFont="1" applyFill="1" applyBorder="1" applyAlignment="1">
      <alignment horizontal="center" vertical="center"/>
    </xf>
    <xf numFmtId="4" fontId="2" fillId="0" borderId="21" xfId="0" applyNumberFormat="1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horizontal="center" vertical="center"/>
    </xf>
    <xf numFmtId="4" fontId="2" fillId="2" borderId="24" xfId="0" applyNumberFormat="1" applyFont="1" applyFill="1" applyBorder="1" applyAlignment="1">
      <alignment horizontal="center" vertical="center"/>
    </xf>
    <xf numFmtId="4" fontId="2" fillId="2" borderId="25" xfId="0" applyNumberFormat="1" applyFont="1" applyFill="1" applyBorder="1" applyAlignment="1">
      <alignment horizontal="center" vertical="center"/>
    </xf>
    <xf numFmtId="4" fontId="26" fillId="2" borderId="14" xfId="0" applyNumberFormat="1" applyFont="1" applyFill="1" applyBorder="1" applyAlignment="1">
      <alignment horizontal="center" vertical="center"/>
    </xf>
    <xf numFmtId="4" fontId="26" fillId="2" borderId="15" xfId="0" applyNumberFormat="1" applyFont="1" applyFill="1" applyBorder="1" applyAlignment="1">
      <alignment horizontal="center" vertical="center"/>
    </xf>
    <xf numFmtId="4" fontId="26" fillId="2" borderId="16" xfId="0" applyNumberFormat="1" applyFont="1" applyFill="1" applyBorder="1" applyAlignment="1">
      <alignment horizontal="center" vertical="center"/>
    </xf>
    <xf numFmtId="0" fontId="25" fillId="0" borderId="14" xfId="0" applyFont="1" applyBorder="1"/>
    <xf numFmtId="4" fontId="24" fillId="0" borderId="15" xfId="0" applyNumberFormat="1" applyFont="1" applyBorder="1" applyAlignment="1"/>
    <xf numFmtId="4" fontId="24" fillId="0" borderId="16" xfId="0" applyNumberFormat="1" applyFont="1" applyBorder="1" applyAlignment="1"/>
    <xf numFmtId="4" fontId="24" fillId="0" borderId="18" xfId="0" applyNumberFormat="1" applyFont="1" applyBorder="1" applyAlignment="1"/>
    <xf numFmtId="4" fontId="24" fillId="0" borderId="19" xfId="0" applyNumberFormat="1" applyFont="1" applyBorder="1" applyAlignment="1"/>
    <xf numFmtId="4" fontId="24" fillId="0" borderId="15" xfId="0" applyNumberFormat="1" applyFont="1" applyFill="1" applyBorder="1" applyAlignment="1">
      <alignment vertical="center"/>
    </xf>
    <xf numFmtId="4" fontId="24" fillId="2" borderId="16" xfId="0" applyNumberFormat="1" applyFont="1" applyFill="1" applyBorder="1" applyAlignment="1">
      <alignment vertical="center"/>
    </xf>
    <xf numFmtId="4" fontId="27" fillId="0" borderId="18" xfId="0" applyNumberFormat="1" applyFont="1" applyFill="1" applyBorder="1" applyAlignment="1">
      <alignment vertical="center"/>
    </xf>
    <xf numFmtId="4" fontId="27" fillId="2" borderId="19" xfId="0" applyNumberFormat="1" applyFont="1" applyFill="1" applyBorder="1" applyAlignment="1">
      <alignment vertical="center"/>
    </xf>
    <xf numFmtId="4" fontId="24" fillId="0" borderId="24" xfId="0" applyNumberFormat="1" applyFont="1" applyFill="1" applyBorder="1" applyAlignment="1">
      <alignment vertical="center"/>
    </xf>
    <xf numFmtId="4" fontId="24" fillId="2" borderId="25" xfId="0" applyNumberFormat="1" applyFont="1" applyFill="1" applyBorder="1" applyAlignment="1">
      <alignment vertical="center"/>
    </xf>
    <xf numFmtId="4" fontId="27" fillId="0" borderId="21" xfId="0" applyNumberFormat="1" applyFont="1" applyFill="1" applyBorder="1" applyAlignment="1">
      <alignment vertical="center"/>
    </xf>
    <xf numFmtId="4" fontId="27" fillId="2" borderId="22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wrapText="1"/>
    </xf>
    <xf numFmtId="0" fontId="30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" fillId="0" borderId="0" xfId="0" applyFont="1"/>
  </cellXfs>
  <cellStyles count="950">
    <cellStyle name="20% — акцент1" xfId="1"/>
    <cellStyle name="20% - Акцент1 2" xfId="2"/>
    <cellStyle name="20% — акцент1 2" xfId="3"/>
    <cellStyle name="20% - Акцент1 2 10" xfId="4"/>
    <cellStyle name="20% - Акцент1 2 2" xfId="5"/>
    <cellStyle name="20% - Акцент1 2 3" xfId="6"/>
    <cellStyle name="20% - Акцент1 2 4" xfId="7"/>
    <cellStyle name="20% - Акцент1 2 5" xfId="8"/>
    <cellStyle name="20% - Акцент1 2 6" xfId="9"/>
    <cellStyle name="20% - Акцент1 2 7" xfId="10"/>
    <cellStyle name="20% - Акцент1 2 8" xfId="11"/>
    <cellStyle name="20% - Акцент1 2 9" xfId="12"/>
    <cellStyle name="20% - Акцент1 3" xfId="13"/>
    <cellStyle name="20% - Акцент1 3 10" xfId="14"/>
    <cellStyle name="20% - Акцент1 3 2" xfId="15"/>
    <cellStyle name="20% - Акцент1 3 3" xfId="16"/>
    <cellStyle name="20% - Акцент1 3 4" xfId="17"/>
    <cellStyle name="20% - Акцент1 3 5" xfId="18"/>
    <cellStyle name="20% - Акцент1 3 6" xfId="19"/>
    <cellStyle name="20% - Акцент1 3 7" xfId="20"/>
    <cellStyle name="20% - Акцент1 3 8" xfId="21"/>
    <cellStyle name="20% - Акцент1 3 9" xfId="22"/>
    <cellStyle name="20% — акцент2" xfId="23"/>
    <cellStyle name="20% - Акцент2 2" xfId="24"/>
    <cellStyle name="20% — акцент2 2" xfId="25"/>
    <cellStyle name="20% - Акцент2 2 10" xfId="26"/>
    <cellStyle name="20% - Акцент2 2 2" xfId="27"/>
    <cellStyle name="20% - Акцент2 2 3" xfId="28"/>
    <cellStyle name="20% - Акцент2 2 4" xfId="29"/>
    <cellStyle name="20% - Акцент2 2 5" xfId="30"/>
    <cellStyle name="20% - Акцент2 2 6" xfId="31"/>
    <cellStyle name="20% - Акцент2 2 7" xfId="32"/>
    <cellStyle name="20% - Акцент2 2 8" xfId="33"/>
    <cellStyle name="20% - Акцент2 2 9" xfId="34"/>
    <cellStyle name="20% - Акцент2 3" xfId="35"/>
    <cellStyle name="20% - Акцент2 3 10" xfId="36"/>
    <cellStyle name="20% - Акцент2 3 2" xfId="37"/>
    <cellStyle name="20% - Акцент2 3 3" xfId="38"/>
    <cellStyle name="20% - Акцент2 3 4" xfId="39"/>
    <cellStyle name="20% - Акцент2 3 5" xfId="40"/>
    <cellStyle name="20% - Акцент2 3 6" xfId="41"/>
    <cellStyle name="20% - Акцент2 3 7" xfId="42"/>
    <cellStyle name="20% - Акцент2 3 8" xfId="43"/>
    <cellStyle name="20% - Акцент2 3 9" xfId="44"/>
    <cellStyle name="20% — акцент3" xfId="45"/>
    <cellStyle name="20% - Акцент3 2" xfId="46"/>
    <cellStyle name="20% — акцент3 2" xfId="47"/>
    <cellStyle name="20% - Акцент3 2 10" xfId="48"/>
    <cellStyle name="20% - Акцент3 2 2" xfId="49"/>
    <cellStyle name="20% - Акцент3 2 3" xfId="50"/>
    <cellStyle name="20% - Акцент3 2 4" xfId="51"/>
    <cellStyle name="20% - Акцент3 2 5" xfId="52"/>
    <cellStyle name="20% - Акцент3 2 6" xfId="53"/>
    <cellStyle name="20% - Акцент3 2 7" xfId="54"/>
    <cellStyle name="20% - Акцент3 2 8" xfId="55"/>
    <cellStyle name="20% - Акцент3 2 9" xfId="56"/>
    <cellStyle name="20% - Акцент3 3" xfId="57"/>
    <cellStyle name="20% - Акцент3 3 10" xfId="58"/>
    <cellStyle name="20% - Акцент3 3 2" xfId="59"/>
    <cellStyle name="20% - Акцент3 3 3" xfId="60"/>
    <cellStyle name="20% - Акцент3 3 4" xfId="61"/>
    <cellStyle name="20% - Акцент3 3 5" xfId="62"/>
    <cellStyle name="20% - Акцент3 3 6" xfId="63"/>
    <cellStyle name="20% - Акцент3 3 7" xfId="64"/>
    <cellStyle name="20% - Акцент3 3 8" xfId="65"/>
    <cellStyle name="20% - Акцент3 3 9" xfId="66"/>
    <cellStyle name="20% — акцент4" xfId="67"/>
    <cellStyle name="20% - Акцент4 2" xfId="68"/>
    <cellStyle name="20% — акцент4 2" xfId="69"/>
    <cellStyle name="20% - Акцент4 2 10" xfId="70"/>
    <cellStyle name="20% - Акцент4 2 2" xfId="71"/>
    <cellStyle name="20% - Акцент4 2 3" xfId="72"/>
    <cellStyle name="20% - Акцент4 2 4" xfId="73"/>
    <cellStyle name="20% - Акцент4 2 5" xfId="74"/>
    <cellStyle name="20% - Акцент4 2 6" xfId="75"/>
    <cellStyle name="20% - Акцент4 2 7" xfId="76"/>
    <cellStyle name="20% - Акцент4 2 8" xfId="77"/>
    <cellStyle name="20% - Акцент4 2 9" xfId="78"/>
    <cellStyle name="20% - Акцент4 3" xfId="79"/>
    <cellStyle name="20% - Акцент4 3 10" xfId="80"/>
    <cellStyle name="20% - Акцент4 3 2" xfId="81"/>
    <cellStyle name="20% - Акцент4 3 3" xfId="82"/>
    <cellStyle name="20% - Акцент4 3 4" xfId="83"/>
    <cellStyle name="20% - Акцент4 3 5" xfId="84"/>
    <cellStyle name="20% - Акцент4 3 6" xfId="85"/>
    <cellStyle name="20% - Акцент4 3 7" xfId="86"/>
    <cellStyle name="20% - Акцент4 3 8" xfId="87"/>
    <cellStyle name="20% - Акцент4 3 9" xfId="88"/>
    <cellStyle name="20% — акцент5" xfId="89"/>
    <cellStyle name="20% - Акцент5 2" xfId="90"/>
    <cellStyle name="20% — акцент5 2" xfId="91"/>
    <cellStyle name="20% - Акцент5 2 10" xfId="92"/>
    <cellStyle name="20% - Акцент5 2 2" xfId="93"/>
    <cellStyle name="20% - Акцент5 2 3" xfId="94"/>
    <cellStyle name="20% - Акцент5 2 4" xfId="95"/>
    <cellStyle name="20% - Акцент5 2 5" xfId="96"/>
    <cellStyle name="20% - Акцент5 2 6" xfId="97"/>
    <cellStyle name="20% - Акцент5 2 7" xfId="98"/>
    <cellStyle name="20% - Акцент5 2 8" xfId="99"/>
    <cellStyle name="20% - Акцент5 2 9" xfId="100"/>
    <cellStyle name="20% - Акцент5 3" xfId="101"/>
    <cellStyle name="20% - Акцент5 3 10" xfId="102"/>
    <cellStyle name="20% - Акцент5 3 2" xfId="103"/>
    <cellStyle name="20% - Акцент5 3 3" xfId="104"/>
    <cellStyle name="20% - Акцент5 3 4" xfId="105"/>
    <cellStyle name="20% - Акцент5 3 5" xfId="106"/>
    <cellStyle name="20% - Акцент5 3 6" xfId="107"/>
    <cellStyle name="20% - Акцент5 3 7" xfId="108"/>
    <cellStyle name="20% - Акцент5 3 8" xfId="109"/>
    <cellStyle name="20% - Акцент5 3 9" xfId="110"/>
    <cellStyle name="20% — акцент6" xfId="111"/>
    <cellStyle name="20% - Акцент6 2" xfId="112"/>
    <cellStyle name="20% — акцент6 2" xfId="113"/>
    <cellStyle name="20% - Акцент6 2 10" xfId="114"/>
    <cellStyle name="20% - Акцент6 2 2" xfId="115"/>
    <cellStyle name="20% - Акцент6 2 3" xfId="116"/>
    <cellStyle name="20% - Акцент6 2 4" xfId="117"/>
    <cellStyle name="20% - Акцент6 2 5" xfId="118"/>
    <cellStyle name="20% - Акцент6 2 6" xfId="119"/>
    <cellStyle name="20% - Акцент6 2 7" xfId="120"/>
    <cellStyle name="20% - Акцент6 2 8" xfId="121"/>
    <cellStyle name="20% - Акцент6 2 9" xfId="122"/>
    <cellStyle name="20% - Акцент6 3" xfId="123"/>
    <cellStyle name="20% - Акцент6 3 10" xfId="124"/>
    <cellStyle name="20% - Акцент6 3 2" xfId="125"/>
    <cellStyle name="20% - Акцент6 3 3" xfId="126"/>
    <cellStyle name="20% - Акцент6 3 4" xfId="127"/>
    <cellStyle name="20% - Акцент6 3 5" xfId="128"/>
    <cellStyle name="20% - Акцент6 3 6" xfId="129"/>
    <cellStyle name="20% - Акцент6 3 7" xfId="130"/>
    <cellStyle name="20% - Акцент6 3 8" xfId="131"/>
    <cellStyle name="20% - Акцент6 3 9" xfId="132"/>
    <cellStyle name="40% — акцент1" xfId="133"/>
    <cellStyle name="40% - Акцент1 2" xfId="134"/>
    <cellStyle name="40% — акцент1 2" xfId="135"/>
    <cellStyle name="40% - Акцент1 2 10" xfId="136"/>
    <cellStyle name="40% - Акцент1 2 2" xfId="137"/>
    <cellStyle name="40% - Акцент1 2 3" xfId="138"/>
    <cellStyle name="40% - Акцент1 2 4" xfId="139"/>
    <cellStyle name="40% - Акцент1 2 5" xfId="140"/>
    <cellStyle name="40% - Акцент1 2 6" xfId="141"/>
    <cellStyle name="40% - Акцент1 2 7" xfId="142"/>
    <cellStyle name="40% - Акцент1 2 8" xfId="143"/>
    <cellStyle name="40% - Акцент1 2 9" xfId="144"/>
    <cellStyle name="40% - Акцент1 3" xfId="145"/>
    <cellStyle name="40% - Акцент1 3 10" xfId="146"/>
    <cellStyle name="40% - Акцент1 3 2" xfId="147"/>
    <cellStyle name="40% - Акцент1 3 3" xfId="148"/>
    <cellStyle name="40% - Акцент1 3 4" xfId="149"/>
    <cellStyle name="40% - Акцент1 3 5" xfId="150"/>
    <cellStyle name="40% - Акцент1 3 6" xfId="151"/>
    <cellStyle name="40% - Акцент1 3 7" xfId="152"/>
    <cellStyle name="40% - Акцент1 3 8" xfId="153"/>
    <cellStyle name="40% - Акцент1 3 9" xfId="154"/>
    <cellStyle name="40% — акцент2" xfId="155"/>
    <cellStyle name="40% - Акцент2 2" xfId="156"/>
    <cellStyle name="40% — акцент2 2" xfId="157"/>
    <cellStyle name="40% - Акцент2 2 10" xfId="158"/>
    <cellStyle name="40% - Акцент2 2 2" xfId="159"/>
    <cellStyle name="40% - Акцент2 2 3" xfId="160"/>
    <cellStyle name="40% - Акцент2 2 4" xfId="161"/>
    <cellStyle name="40% - Акцент2 2 5" xfId="162"/>
    <cellStyle name="40% - Акцент2 2 6" xfId="163"/>
    <cellStyle name="40% - Акцент2 2 7" xfId="164"/>
    <cellStyle name="40% - Акцент2 2 8" xfId="165"/>
    <cellStyle name="40% - Акцент2 2 9" xfId="166"/>
    <cellStyle name="40% - Акцент2 3" xfId="167"/>
    <cellStyle name="40% - Акцент2 3 10" xfId="168"/>
    <cellStyle name="40% - Акцент2 3 2" xfId="169"/>
    <cellStyle name="40% - Акцент2 3 3" xfId="170"/>
    <cellStyle name="40% - Акцент2 3 4" xfId="171"/>
    <cellStyle name="40% - Акцент2 3 5" xfId="172"/>
    <cellStyle name="40% - Акцент2 3 6" xfId="173"/>
    <cellStyle name="40% - Акцент2 3 7" xfId="174"/>
    <cellStyle name="40% - Акцент2 3 8" xfId="175"/>
    <cellStyle name="40% - Акцент2 3 9" xfId="176"/>
    <cellStyle name="40% — акцент3" xfId="177"/>
    <cellStyle name="40% - Акцент3 2" xfId="178"/>
    <cellStyle name="40% — акцент3 2" xfId="179"/>
    <cellStyle name="40% - Акцент3 2 10" xfId="180"/>
    <cellStyle name="40% - Акцент3 2 2" xfId="181"/>
    <cellStyle name="40% - Акцент3 2 3" xfId="182"/>
    <cellStyle name="40% - Акцент3 2 4" xfId="183"/>
    <cellStyle name="40% - Акцент3 2 5" xfId="184"/>
    <cellStyle name="40% - Акцент3 2 6" xfId="185"/>
    <cellStyle name="40% - Акцент3 2 7" xfId="186"/>
    <cellStyle name="40% - Акцент3 2 8" xfId="187"/>
    <cellStyle name="40% - Акцент3 2 9" xfId="188"/>
    <cellStyle name="40% - Акцент3 3" xfId="189"/>
    <cellStyle name="40% - Акцент3 3 10" xfId="190"/>
    <cellStyle name="40% - Акцент3 3 2" xfId="191"/>
    <cellStyle name="40% - Акцент3 3 3" xfId="192"/>
    <cellStyle name="40% - Акцент3 3 4" xfId="193"/>
    <cellStyle name="40% - Акцент3 3 5" xfId="194"/>
    <cellStyle name="40% - Акцент3 3 6" xfId="195"/>
    <cellStyle name="40% - Акцент3 3 7" xfId="196"/>
    <cellStyle name="40% - Акцент3 3 8" xfId="197"/>
    <cellStyle name="40% - Акцент3 3 9" xfId="198"/>
    <cellStyle name="40% — акцент4" xfId="199"/>
    <cellStyle name="40% - Акцент4 2" xfId="200"/>
    <cellStyle name="40% — акцент4 2" xfId="201"/>
    <cellStyle name="40% - Акцент4 2 10" xfId="202"/>
    <cellStyle name="40% - Акцент4 2 2" xfId="203"/>
    <cellStyle name="40% - Акцент4 2 3" xfId="204"/>
    <cellStyle name="40% - Акцент4 2 4" xfId="205"/>
    <cellStyle name="40% - Акцент4 2 5" xfId="206"/>
    <cellStyle name="40% - Акцент4 2 6" xfId="207"/>
    <cellStyle name="40% - Акцент4 2 7" xfId="208"/>
    <cellStyle name="40% - Акцент4 2 8" xfId="209"/>
    <cellStyle name="40% - Акцент4 2 9" xfId="210"/>
    <cellStyle name="40% - Акцент4 3" xfId="211"/>
    <cellStyle name="40% - Акцент4 3 10" xfId="212"/>
    <cellStyle name="40% - Акцент4 3 2" xfId="213"/>
    <cellStyle name="40% - Акцент4 3 3" xfId="214"/>
    <cellStyle name="40% - Акцент4 3 4" xfId="215"/>
    <cellStyle name="40% - Акцент4 3 5" xfId="216"/>
    <cellStyle name="40% - Акцент4 3 6" xfId="217"/>
    <cellStyle name="40% - Акцент4 3 7" xfId="218"/>
    <cellStyle name="40% - Акцент4 3 8" xfId="219"/>
    <cellStyle name="40% - Акцент4 3 9" xfId="220"/>
    <cellStyle name="40% — акцент5" xfId="221"/>
    <cellStyle name="40% - Акцент5 2" xfId="222"/>
    <cellStyle name="40% — акцент5 2" xfId="223"/>
    <cellStyle name="40% - Акцент5 2 10" xfId="224"/>
    <cellStyle name="40% - Акцент5 2 2" xfId="225"/>
    <cellStyle name="40% - Акцент5 2 3" xfId="226"/>
    <cellStyle name="40% - Акцент5 2 4" xfId="227"/>
    <cellStyle name="40% - Акцент5 2 5" xfId="228"/>
    <cellStyle name="40% - Акцент5 2 6" xfId="229"/>
    <cellStyle name="40% - Акцент5 2 7" xfId="230"/>
    <cellStyle name="40% - Акцент5 2 8" xfId="231"/>
    <cellStyle name="40% - Акцент5 2 9" xfId="232"/>
    <cellStyle name="40% - Акцент5 3" xfId="233"/>
    <cellStyle name="40% - Акцент5 3 10" xfId="234"/>
    <cellStyle name="40% - Акцент5 3 2" xfId="235"/>
    <cellStyle name="40% - Акцент5 3 3" xfId="236"/>
    <cellStyle name="40% - Акцент5 3 4" xfId="237"/>
    <cellStyle name="40% - Акцент5 3 5" xfId="238"/>
    <cellStyle name="40% - Акцент5 3 6" xfId="239"/>
    <cellStyle name="40% - Акцент5 3 7" xfId="240"/>
    <cellStyle name="40% - Акцент5 3 8" xfId="241"/>
    <cellStyle name="40% - Акцент5 3 9" xfId="242"/>
    <cellStyle name="40% — акцент6" xfId="243"/>
    <cellStyle name="40% - Акцент6 2" xfId="244"/>
    <cellStyle name="40% — акцент6 2" xfId="245"/>
    <cellStyle name="40% - Акцент6 2 10" xfId="246"/>
    <cellStyle name="40% - Акцент6 2 2" xfId="247"/>
    <cellStyle name="40% - Акцент6 2 3" xfId="248"/>
    <cellStyle name="40% - Акцент6 2 4" xfId="249"/>
    <cellStyle name="40% - Акцент6 2 5" xfId="250"/>
    <cellStyle name="40% - Акцент6 2 6" xfId="251"/>
    <cellStyle name="40% - Акцент6 2 7" xfId="252"/>
    <cellStyle name="40% - Акцент6 2 8" xfId="253"/>
    <cellStyle name="40% - Акцент6 2 9" xfId="254"/>
    <cellStyle name="40% - Акцент6 3" xfId="255"/>
    <cellStyle name="40% - Акцент6 3 10" xfId="256"/>
    <cellStyle name="40% - Акцент6 3 2" xfId="257"/>
    <cellStyle name="40% - Акцент6 3 3" xfId="258"/>
    <cellStyle name="40% - Акцент6 3 4" xfId="259"/>
    <cellStyle name="40% - Акцент6 3 5" xfId="260"/>
    <cellStyle name="40% - Акцент6 3 6" xfId="261"/>
    <cellStyle name="40% - Акцент6 3 7" xfId="262"/>
    <cellStyle name="40% - Акцент6 3 8" xfId="263"/>
    <cellStyle name="40% - Акцент6 3 9" xfId="264"/>
    <cellStyle name="60% — акцент1" xfId="265"/>
    <cellStyle name="60% - Акцент1 2" xfId="266"/>
    <cellStyle name="60% — акцент1 2" xfId="267"/>
    <cellStyle name="60% - Акцент1 2 10" xfId="268"/>
    <cellStyle name="60% - Акцент1 2 2" xfId="269"/>
    <cellStyle name="60% - Акцент1 2 3" xfId="270"/>
    <cellStyle name="60% - Акцент1 2 4" xfId="271"/>
    <cellStyle name="60% - Акцент1 2 5" xfId="272"/>
    <cellStyle name="60% - Акцент1 2 6" xfId="273"/>
    <cellStyle name="60% - Акцент1 2 7" xfId="274"/>
    <cellStyle name="60% - Акцент1 2 8" xfId="275"/>
    <cellStyle name="60% - Акцент1 2 9" xfId="276"/>
    <cellStyle name="60% - Акцент1 3" xfId="277"/>
    <cellStyle name="60% - Акцент1 3 10" xfId="278"/>
    <cellStyle name="60% - Акцент1 3 2" xfId="279"/>
    <cellStyle name="60% - Акцент1 3 3" xfId="280"/>
    <cellStyle name="60% - Акцент1 3 4" xfId="281"/>
    <cellStyle name="60% - Акцент1 3 5" xfId="282"/>
    <cellStyle name="60% - Акцент1 3 6" xfId="283"/>
    <cellStyle name="60% - Акцент1 3 7" xfId="284"/>
    <cellStyle name="60% - Акцент1 3 8" xfId="285"/>
    <cellStyle name="60% - Акцент1 3 9" xfId="286"/>
    <cellStyle name="60% — акцент2" xfId="287"/>
    <cellStyle name="60% - Акцент2 2" xfId="288"/>
    <cellStyle name="60% — акцент2 2" xfId="289"/>
    <cellStyle name="60% - Акцент2 2 10" xfId="290"/>
    <cellStyle name="60% - Акцент2 2 2" xfId="291"/>
    <cellStyle name="60% - Акцент2 2 3" xfId="292"/>
    <cellStyle name="60% - Акцент2 2 4" xfId="293"/>
    <cellStyle name="60% - Акцент2 2 5" xfId="294"/>
    <cellStyle name="60% - Акцент2 2 6" xfId="295"/>
    <cellStyle name="60% - Акцент2 2 7" xfId="296"/>
    <cellStyle name="60% - Акцент2 2 8" xfId="297"/>
    <cellStyle name="60% - Акцент2 2 9" xfId="298"/>
    <cellStyle name="60% - Акцент2 3" xfId="299"/>
    <cellStyle name="60% - Акцент2 3 10" xfId="300"/>
    <cellStyle name="60% - Акцент2 3 2" xfId="301"/>
    <cellStyle name="60% - Акцент2 3 3" xfId="302"/>
    <cellStyle name="60% - Акцент2 3 4" xfId="303"/>
    <cellStyle name="60% - Акцент2 3 5" xfId="304"/>
    <cellStyle name="60% - Акцент2 3 6" xfId="305"/>
    <cellStyle name="60% - Акцент2 3 7" xfId="306"/>
    <cellStyle name="60% - Акцент2 3 8" xfId="307"/>
    <cellStyle name="60% - Акцент2 3 9" xfId="308"/>
    <cellStyle name="60% — акцент3" xfId="309"/>
    <cellStyle name="60% - Акцент3 2" xfId="310"/>
    <cellStyle name="60% — акцент3 2" xfId="311"/>
    <cellStyle name="60% - Акцент3 2 10" xfId="312"/>
    <cellStyle name="60% - Акцент3 2 2" xfId="313"/>
    <cellStyle name="60% - Акцент3 2 3" xfId="314"/>
    <cellStyle name="60% - Акцент3 2 4" xfId="315"/>
    <cellStyle name="60% - Акцент3 2 5" xfId="316"/>
    <cellStyle name="60% - Акцент3 2 6" xfId="317"/>
    <cellStyle name="60% - Акцент3 2 7" xfId="318"/>
    <cellStyle name="60% - Акцент3 2 8" xfId="319"/>
    <cellStyle name="60% - Акцент3 2 9" xfId="320"/>
    <cellStyle name="60% - Акцент3 3" xfId="321"/>
    <cellStyle name="60% - Акцент3 3 10" xfId="322"/>
    <cellStyle name="60% - Акцент3 3 2" xfId="323"/>
    <cellStyle name="60% - Акцент3 3 3" xfId="324"/>
    <cellStyle name="60% - Акцент3 3 4" xfId="325"/>
    <cellStyle name="60% - Акцент3 3 5" xfId="326"/>
    <cellStyle name="60% - Акцент3 3 6" xfId="327"/>
    <cellStyle name="60% - Акцент3 3 7" xfId="328"/>
    <cellStyle name="60% - Акцент3 3 8" xfId="329"/>
    <cellStyle name="60% - Акцент3 3 9" xfId="330"/>
    <cellStyle name="60% — акцент4" xfId="331"/>
    <cellStyle name="60% - Акцент4 2" xfId="332"/>
    <cellStyle name="60% — акцент4 2" xfId="333"/>
    <cellStyle name="60% - Акцент4 2 10" xfId="334"/>
    <cellStyle name="60% - Акцент4 2 2" xfId="335"/>
    <cellStyle name="60% - Акцент4 2 3" xfId="336"/>
    <cellStyle name="60% - Акцент4 2 4" xfId="337"/>
    <cellStyle name="60% - Акцент4 2 5" xfId="338"/>
    <cellStyle name="60% - Акцент4 2 6" xfId="339"/>
    <cellStyle name="60% - Акцент4 2 7" xfId="340"/>
    <cellStyle name="60% - Акцент4 2 8" xfId="341"/>
    <cellStyle name="60% - Акцент4 2 9" xfId="342"/>
    <cellStyle name="60% - Акцент4 3" xfId="343"/>
    <cellStyle name="60% - Акцент4 3 10" xfId="344"/>
    <cellStyle name="60% - Акцент4 3 2" xfId="345"/>
    <cellStyle name="60% - Акцент4 3 3" xfId="346"/>
    <cellStyle name="60% - Акцент4 3 4" xfId="347"/>
    <cellStyle name="60% - Акцент4 3 5" xfId="348"/>
    <cellStyle name="60% - Акцент4 3 6" xfId="349"/>
    <cellStyle name="60% - Акцент4 3 7" xfId="350"/>
    <cellStyle name="60% - Акцент4 3 8" xfId="351"/>
    <cellStyle name="60% - Акцент4 3 9" xfId="352"/>
    <cellStyle name="60% — акцент5" xfId="353"/>
    <cellStyle name="60% - Акцент5 2" xfId="354"/>
    <cellStyle name="60% — акцент5 2" xfId="355"/>
    <cellStyle name="60% - Акцент5 2 10" xfId="356"/>
    <cellStyle name="60% - Акцент5 2 2" xfId="357"/>
    <cellStyle name="60% - Акцент5 2 3" xfId="358"/>
    <cellStyle name="60% - Акцент5 2 4" xfId="359"/>
    <cellStyle name="60% - Акцент5 2 5" xfId="360"/>
    <cellStyle name="60% - Акцент5 2 6" xfId="361"/>
    <cellStyle name="60% - Акцент5 2 7" xfId="362"/>
    <cellStyle name="60% - Акцент5 2 8" xfId="363"/>
    <cellStyle name="60% - Акцент5 2 9" xfId="364"/>
    <cellStyle name="60% - Акцент5 3" xfId="365"/>
    <cellStyle name="60% - Акцент5 3 10" xfId="366"/>
    <cellStyle name="60% - Акцент5 3 2" xfId="367"/>
    <cellStyle name="60% - Акцент5 3 3" xfId="368"/>
    <cellStyle name="60% - Акцент5 3 4" xfId="369"/>
    <cellStyle name="60% - Акцент5 3 5" xfId="370"/>
    <cellStyle name="60% - Акцент5 3 6" xfId="371"/>
    <cellStyle name="60% - Акцент5 3 7" xfId="372"/>
    <cellStyle name="60% - Акцент5 3 8" xfId="373"/>
    <cellStyle name="60% - Акцент5 3 9" xfId="374"/>
    <cellStyle name="60% — акцент6" xfId="375"/>
    <cellStyle name="60% - Акцент6 2" xfId="376"/>
    <cellStyle name="60% — акцент6 2" xfId="377"/>
    <cellStyle name="60% - Акцент6 2 10" xfId="378"/>
    <cellStyle name="60% - Акцент6 2 2" xfId="379"/>
    <cellStyle name="60% - Акцент6 2 3" xfId="380"/>
    <cellStyle name="60% - Акцент6 2 4" xfId="381"/>
    <cellStyle name="60% - Акцент6 2 5" xfId="382"/>
    <cellStyle name="60% - Акцент6 2 6" xfId="383"/>
    <cellStyle name="60% - Акцент6 2 7" xfId="384"/>
    <cellStyle name="60% - Акцент6 2 8" xfId="385"/>
    <cellStyle name="60% - Акцент6 2 9" xfId="386"/>
    <cellStyle name="60% - Акцент6 3" xfId="387"/>
    <cellStyle name="60% - Акцент6 3 10" xfId="388"/>
    <cellStyle name="60% - Акцент6 3 2" xfId="389"/>
    <cellStyle name="60% - Акцент6 3 3" xfId="390"/>
    <cellStyle name="60% - Акцент6 3 4" xfId="391"/>
    <cellStyle name="60% - Акцент6 3 5" xfId="392"/>
    <cellStyle name="60% - Акцент6 3 6" xfId="393"/>
    <cellStyle name="60% - Акцент6 3 7" xfId="394"/>
    <cellStyle name="60% - Акцент6 3 8" xfId="395"/>
    <cellStyle name="60% - Акцент6 3 9" xfId="396"/>
    <cellStyle name="Акцент1 2" xfId="397"/>
    <cellStyle name="Акцент1 2 10" xfId="398"/>
    <cellStyle name="Акцент1 2 2" xfId="399"/>
    <cellStyle name="Акцент1 2 3" xfId="400"/>
    <cellStyle name="Акцент1 2 4" xfId="401"/>
    <cellStyle name="Акцент1 2 5" xfId="402"/>
    <cellStyle name="Акцент1 2 6" xfId="403"/>
    <cellStyle name="Акцент1 2 7" xfId="404"/>
    <cellStyle name="Акцент1 2 8" xfId="405"/>
    <cellStyle name="Акцент1 2 9" xfId="406"/>
    <cellStyle name="Акцент1 3" xfId="407"/>
    <cellStyle name="Акцент1 3 10" xfId="408"/>
    <cellStyle name="Акцент1 3 2" xfId="409"/>
    <cellStyle name="Акцент1 3 3" xfId="410"/>
    <cellStyle name="Акцент1 3 4" xfId="411"/>
    <cellStyle name="Акцент1 3 5" xfId="412"/>
    <cellStyle name="Акцент1 3 6" xfId="413"/>
    <cellStyle name="Акцент1 3 7" xfId="414"/>
    <cellStyle name="Акцент1 3 8" xfId="415"/>
    <cellStyle name="Акцент1 3 9" xfId="416"/>
    <cellStyle name="Акцент2 2" xfId="417"/>
    <cellStyle name="Акцент2 2 10" xfId="418"/>
    <cellStyle name="Акцент2 2 2" xfId="419"/>
    <cellStyle name="Акцент2 2 3" xfId="420"/>
    <cellStyle name="Акцент2 2 4" xfId="421"/>
    <cellStyle name="Акцент2 2 5" xfId="422"/>
    <cellStyle name="Акцент2 2 6" xfId="423"/>
    <cellStyle name="Акцент2 2 7" xfId="424"/>
    <cellStyle name="Акцент2 2 8" xfId="425"/>
    <cellStyle name="Акцент2 2 9" xfId="426"/>
    <cellStyle name="Акцент2 3" xfId="427"/>
    <cellStyle name="Акцент2 3 10" xfId="428"/>
    <cellStyle name="Акцент2 3 2" xfId="429"/>
    <cellStyle name="Акцент2 3 3" xfId="430"/>
    <cellStyle name="Акцент2 3 4" xfId="431"/>
    <cellStyle name="Акцент2 3 5" xfId="432"/>
    <cellStyle name="Акцент2 3 6" xfId="433"/>
    <cellStyle name="Акцент2 3 7" xfId="434"/>
    <cellStyle name="Акцент2 3 8" xfId="435"/>
    <cellStyle name="Акцент2 3 9" xfId="436"/>
    <cellStyle name="Акцент3 2" xfId="437"/>
    <cellStyle name="Акцент3 2 10" xfId="438"/>
    <cellStyle name="Акцент3 2 2" xfId="439"/>
    <cellStyle name="Акцент3 2 3" xfId="440"/>
    <cellStyle name="Акцент3 2 4" xfId="441"/>
    <cellStyle name="Акцент3 2 5" xfId="442"/>
    <cellStyle name="Акцент3 2 6" xfId="443"/>
    <cellStyle name="Акцент3 2 7" xfId="444"/>
    <cellStyle name="Акцент3 2 8" xfId="445"/>
    <cellStyle name="Акцент3 2 9" xfId="446"/>
    <cellStyle name="Акцент3 3" xfId="447"/>
    <cellStyle name="Акцент3 3 10" xfId="448"/>
    <cellStyle name="Акцент3 3 2" xfId="449"/>
    <cellStyle name="Акцент3 3 3" xfId="450"/>
    <cellStyle name="Акцент3 3 4" xfId="451"/>
    <cellStyle name="Акцент3 3 5" xfId="452"/>
    <cellStyle name="Акцент3 3 6" xfId="453"/>
    <cellStyle name="Акцент3 3 7" xfId="454"/>
    <cellStyle name="Акцент3 3 8" xfId="455"/>
    <cellStyle name="Акцент3 3 9" xfId="456"/>
    <cellStyle name="Акцент4 2" xfId="457"/>
    <cellStyle name="Акцент4 2 10" xfId="458"/>
    <cellStyle name="Акцент4 2 2" xfId="459"/>
    <cellStyle name="Акцент4 2 3" xfId="460"/>
    <cellStyle name="Акцент4 2 4" xfId="461"/>
    <cellStyle name="Акцент4 2 5" xfId="462"/>
    <cellStyle name="Акцент4 2 6" xfId="463"/>
    <cellStyle name="Акцент4 2 7" xfId="464"/>
    <cellStyle name="Акцент4 2 8" xfId="465"/>
    <cellStyle name="Акцент4 2 9" xfId="466"/>
    <cellStyle name="Акцент4 3" xfId="467"/>
    <cellStyle name="Акцент4 3 10" xfId="468"/>
    <cellStyle name="Акцент4 3 2" xfId="469"/>
    <cellStyle name="Акцент4 3 3" xfId="470"/>
    <cellStyle name="Акцент4 3 4" xfId="471"/>
    <cellStyle name="Акцент4 3 5" xfId="472"/>
    <cellStyle name="Акцент4 3 6" xfId="473"/>
    <cellStyle name="Акцент4 3 7" xfId="474"/>
    <cellStyle name="Акцент4 3 8" xfId="475"/>
    <cellStyle name="Акцент4 3 9" xfId="476"/>
    <cellStyle name="Акцент5 2" xfId="477"/>
    <cellStyle name="Акцент5 2 10" xfId="478"/>
    <cellStyle name="Акцент5 2 2" xfId="479"/>
    <cellStyle name="Акцент5 2 3" xfId="480"/>
    <cellStyle name="Акцент5 2 4" xfId="481"/>
    <cellStyle name="Акцент5 2 5" xfId="482"/>
    <cellStyle name="Акцент5 2 6" xfId="483"/>
    <cellStyle name="Акцент5 2 7" xfId="484"/>
    <cellStyle name="Акцент5 2 8" xfId="485"/>
    <cellStyle name="Акцент5 2 9" xfId="486"/>
    <cellStyle name="Акцент5 3" xfId="487"/>
    <cellStyle name="Акцент5 3 10" xfId="488"/>
    <cellStyle name="Акцент5 3 2" xfId="489"/>
    <cellStyle name="Акцент5 3 3" xfId="490"/>
    <cellStyle name="Акцент5 3 4" xfId="491"/>
    <cellStyle name="Акцент5 3 5" xfId="492"/>
    <cellStyle name="Акцент5 3 6" xfId="493"/>
    <cellStyle name="Акцент5 3 7" xfId="494"/>
    <cellStyle name="Акцент5 3 8" xfId="495"/>
    <cellStyle name="Акцент5 3 9" xfId="496"/>
    <cellStyle name="Акцент6 2" xfId="497"/>
    <cellStyle name="Акцент6 2 10" xfId="498"/>
    <cellStyle name="Акцент6 2 2" xfId="499"/>
    <cellStyle name="Акцент6 2 3" xfId="500"/>
    <cellStyle name="Акцент6 2 4" xfId="501"/>
    <cellStyle name="Акцент6 2 5" xfId="502"/>
    <cellStyle name="Акцент6 2 6" xfId="503"/>
    <cellStyle name="Акцент6 2 7" xfId="504"/>
    <cellStyle name="Акцент6 2 8" xfId="505"/>
    <cellStyle name="Акцент6 2 9" xfId="506"/>
    <cellStyle name="Акцент6 3" xfId="507"/>
    <cellStyle name="Акцент6 3 10" xfId="508"/>
    <cellStyle name="Акцент6 3 2" xfId="509"/>
    <cellStyle name="Акцент6 3 3" xfId="510"/>
    <cellStyle name="Акцент6 3 4" xfId="511"/>
    <cellStyle name="Акцент6 3 5" xfId="512"/>
    <cellStyle name="Акцент6 3 6" xfId="513"/>
    <cellStyle name="Акцент6 3 7" xfId="514"/>
    <cellStyle name="Акцент6 3 8" xfId="515"/>
    <cellStyle name="Акцент6 3 9" xfId="516"/>
    <cellStyle name="Ввод  2" xfId="517"/>
    <cellStyle name="Ввод  2 10" xfId="518"/>
    <cellStyle name="Ввод  2 2" xfId="519"/>
    <cellStyle name="Ввод  2 3" xfId="520"/>
    <cellStyle name="Ввод  2 4" xfId="521"/>
    <cellStyle name="Ввод  2 5" xfId="522"/>
    <cellStyle name="Ввод  2 6" xfId="523"/>
    <cellStyle name="Ввод  2 7" xfId="524"/>
    <cellStyle name="Ввод  2 8" xfId="525"/>
    <cellStyle name="Ввод  2 9" xfId="526"/>
    <cellStyle name="Ввод  3" xfId="527"/>
    <cellStyle name="Ввод  3 10" xfId="528"/>
    <cellStyle name="Ввод  3 2" xfId="529"/>
    <cellStyle name="Ввод  3 3" xfId="530"/>
    <cellStyle name="Ввод  3 4" xfId="531"/>
    <cellStyle name="Ввод  3 5" xfId="532"/>
    <cellStyle name="Ввод  3 6" xfId="533"/>
    <cellStyle name="Ввод  3 7" xfId="534"/>
    <cellStyle name="Ввод  3 8" xfId="535"/>
    <cellStyle name="Ввод  3 9" xfId="536"/>
    <cellStyle name="Вывод 2" xfId="537"/>
    <cellStyle name="Вывод 2 10" xfId="538"/>
    <cellStyle name="Вывод 2 2" xfId="539"/>
    <cellStyle name="Вывод 2 3" xfId="540"/>
    <cellStyle name="Вывод 2 4" xfId="541"/>
    <cellStyle name="Вывод 2 5" xfId="542"/>
    <cellStyle name="Вывод 2 6" xfId="543"/>
    <cellStyle name="Вывод 2 7" xfId="544"/>
    <cellStyle name="Вывод 2 8" xfId="545"/>
    <cellStyle name="Вывод 2 9" xfId="546"/>
    <cellStyle name="Вывод 3" xfId="547"/>
    <cellStyle name="Вывод 3 10" xfId="548"/>
    <cellStyle name="Вывод 3 2" xfId="549"/>
    <cellStyle name="Вывод 3 3" xfId="550"/>
    <cellStyle name="Вывод 3 4" xfId="551"/>
    <cellStyle name="Вывод 3 5" xfId="552"/>
    <cellStyle name="Вывод 3 6" xfId="553"/>
    <cellStyle name="Вывод 3 7" xfId="554"/>
    <cellStyle name="Вывод 3 8" xfId="555"/>
    <cellStyle name="Вывод 3 9" xfId="556"/>
    <cellStyle name="Вычисление 2" xfId="557"/>
    <cellStyle name="Вычисление 2 10" xfId="558"/>
    <cellStyle name="Вычисление 2 2" xfId="559"/>
    <cellStyle name="Вычисление 2 3" xfId="560"/>
    <cellStyle name="Вычисление 2 4" xfId="561"/>
    <cellStyle name="Вычисление 2 5" xfId="562"/>
    <cellStyle name="Вычисление 2 6" xfId="563"/>
    <cellStyle name="Вычисление 2 7" xfId="564"/>
    <cellStyle name="Вычисление 2 8" xfId="565"/>
    <cellStyle name="Вычисление 2 9" xfId="566"/>
    <cellStyle name="Вычисление 3" xfId="567"/>
    <cellStyle name="Вычисление 3 10" xfId="568"/>
    <cellStyle name="Вычисление 3 2" xfId="569"/>
    <cellStyle name="Вычисление 3 3" xfId="570"/>
    <cellStyle name="Вычисление 3 4" xfId="571"/>
    <cellStyle name="Вычисление 3 5" xfId="572"/>
    <cellStyle name="Вычисление 3 6" xfId="573"/>
    <cellStyle name="Вычисление 3 7" xfId="574"/>
    <cellStyle name="Вычисление 3 8" xfId="575"/>
    <cellStyle name="Вычисление 3 9" xfId="576"/>
    <cellStyle name="Заголовок 1 2" xfId="577"/>
    <cellStyle name="Заголовок 1 2 10" xfId="578"/>
    <cellStyle name="Заголовок 1 2 2" xfId="579"/>
    <cellStyle name="Заголовок 1 2 3" xfId="580"/>
    <cellStyle name="Заголовок 1 2 4" xfId="581"/>
    <cellStyle name="Заголовок 1 2 5" xfId="582"/>
    <cellStyle name="Заголовок 1 2 6" xfId="583"/>
    <cellStyle name="Заголовок 1 2 7" xfId="584"/>
    <cellStyle name="Заголовок 1 2 8" xfId="585"/>
    <cellStyle name="Заголовок 1 2 9" xfId="586"/>
    <cellStyle name="Заголовок 1 3" xfId="587"/>
    <cellStyle name="Заголовок 1 3 10" xfId="588"/>
    <cellStyle name="Заголовок 1 3 2" xfId="589"/>
    <cellStyle name="Заголовок 1 3 3" xfId="590"/>
    <cellStyle name="Заголовок 1 3 4" xfId="591"/>
    <cellStyle name="Заголовок 1 3 5" xfId="592"/>
    <cellStyle name="Заголовок 1 3 6" xfId="593"/>
    <cellStyle name="Заголовок 1 3 7" xfId="594"/>
    <cellStyle name="Заголовок 1 3 8" xfId="595"/>
    <cellStyle name="Заголовок 1 3 9" xfId="596"/>
    <cellStyle name="Заголовок 2 2" xfId="597"/>
    <cellStyle name="Заголовок 2 2 10" xfId="598"/>
    <cellStyle name="Заголовок 2 2 2" xfId="599"/>
    <cellStyle name="Заголовок 2 2 3" xfId="600"/>
    <cellStyle name="Заголовок 2 2 4" xfId="601"/>
    <cellStyle name="Заголовок 2 2 5" xfId="602"/>
    <cellStyle name="Заголовок 2 2 6" xfId="603"/>
    <cellStyle name="Заголовок 2 2 7" xfId="604"/>
    <cellStyle name="Заголовок 2 2 8" xfId="605"/>
    <cellStyle name="Заголовок 2 2 9" xfId="606"/>
    <cellStyle name="Заголовок 2 3" xfId="607"/>
    <cellStyle name="Заголовок 2 3 10" xfId="608"/>
    <cellStyle name="Заголовок 2 3 2" xfId="609"/>
    <cellStyle name="Заголовок 2 3 3" xfId="610"/>
    <cellStyle name="Заголовок 2 3 4" xfId="611"/>
    <cellStyle name="Заголовок 2 3 5" xfId="612"/>
    <cellStyle name="Заголовок 2 3 6" xfId="613"/>
    <cellStyle name="Заголовок 2 3 7" xfId="614"/>
    <cellStyle name="Заголовок 2 3 8" xfId="615"/>
    <cellStyle name="Заголовок 2 3 9" xfId="616"/>
    <cellStyle name="Заголовок 3 2" xfId="617"/>
    <cellStyle name="Заголовок 3 2 10" xfId="618"/>
    <cellStyle name="Заголовок 3 2 2" xfId="619"/>
    <cellStyle name="Заголовок 3 2 3" xfId="620"/>
    <cellStyle name="Заголовок 3 2 4" xfId="621"/>
    <cellStyle name="Заголовок 3 2 5" xfId="622"/>
    <cellStyle name="Заголовок 3 2 6" xfId="623"/>
    <cellStyle name="Заголовок 3 2 7" xfId="624"/>
    <cellStyle name="Заголовок 3 2 8" xfId="625"/>
    <cellStyle name="Заголовок 3 2 9" xfId="626"/>
    <cellStyle name="Заголовок 3 3" xfId="627"/>
    <cellStyle name="Заголовок 3 3 10" xfId="628"/>
    <cellStyle name="Заголовок 3 3 2" xfId="629"/>
    <cellStyle name="Заголовок 3 3 3" xfId="630"/>
    <cellStyle name="Заголовок 3 3 4" xfId="631"/>
    <cellStyle name="Заголовок 3 3 5" xfId="632"/>
    <cellStyle name="Заголовок 3 3 6" xfId="633"/>
    <cellStyle name="Заголовок 3 3 7" xfId="634"/>
    <cellStyle name="Заголовок 3 3 8" xfId="635"/>
    <cellStyle name="Заголовок 3 3 9" xfId="636"/>
    <cellStyle name="Заголовок 4 2" xfId="637"/>
    <cellStyle name="Заголовок 4 2 10" xfId="638"/>
    <cellStyle name="Заголовок 4 2 2" xfId="639"/>
    <cellStyle name="Заголовок 4 2 3" xfId="640"/>
    <cellStyle name="Заголовок 4 2 4" xfId="641"/>
    <cellStyle name="Заголовок 4 2 5" xfId="642"/>
    <cellStyle name="Заголовок 4 2 6" xfId="643"/>
    <cellStyle name="Заголовок 4 2 7" xfId="644"/>
    <cellStyle name="Заголовок 4 2 8" xfId="645"/>
    <cellStyle name="Заголовок 4 2 9" xfId="646"/>
    <cellStyle name="Заголовок 4 3" xfId="647"/>
    <cellStyle name="Заголовок 4 3 10" xfId="648"/>
    <cellStyle name="Заголовок 4 3 2" xfId="649"/>
    <cellStyle name="Заголовок 4 3 3" xfId="650"/>
    <cellStyle name="Заголовок 4 3 4" xfId="651"/>
    <cellStyle name="Заголовок 4 3 5" xfId="652"/>
    <cellStyle name="Заголовок 4 3 6" xfId="653"/>
    <cellStyle name="Заголовок 4 3 7" xfId="654"/>
    <cellStyle name="Заголовок 4 3 8" xfId="655"/>
    <cellStyle name="Заголовок 4 3 9" xfId="656"/>
    <cellStyle name="Итог 2" xfId="657"/>
    <cellStyle name="Итог 2 10" xfId="658"/>
    <cellStyle name="Итог 2 2" xfId="659"/>
    <cellStyle name="Итог 2 3" xfId="660"/>
    <cellStyle name="Итог 2 4" xfId="661"/>
    <cellStyle name="Итог 2 5" xfId="662"/>
    <cellStyle name="Итог 2 6" xfId="663"/>
    <cellStyle name="Итог 2 7" xfId="664"/>
    <cellStyle name="Итог 2 8" xfId="665"/>
    <cellStyle name="Итог 2 9" xfId="666"/>
    <cellStyle name="Итог 3" xfId="667"/>
    <cellStyle name="Итог 3 10" xfId="668"/>
    <cellStyle name="Итог 3 2" xfId="669"/>
    <cellStyle name="Итог 3 3" xfId="670"/>
    <cellStyle name="Итог 3 4" xfId="671"/>
    <cellStyle name="Итог 3 5" xfId="672"/>
    <cellStyle name="Итог 3 6" xfId="673"/>
    <cellStyle name="Итог 3 7" xfId="674"/>
    <cellStyle name="Итог 3 8" xfId="675"/>
    <cellStyle name="Итог 3 9" xfId="676"/>
    <cellStyle name="Контрольная ячейка 2" xfId="677"/>
    <cellStyle name="Контрольная ячейка 2 10" xfId="678"/>
    <cellStyle name="Контрольная ячейка 2 2" xfId="679"/>
    <cellStyle name="Контрольная ячейка 2 3" xfId="680"/>
    <cellStyle name="Контрольная ячейка 2 4" xfId="681"/>
    <cellStyle name="Контрольная ячейка 2 5" xfId="682"/>
    <cellStyle name="Контрольная ячейка 2 6" xfId="683"/>
    <cellStyle name="Контрольная ячейка 2 7" xfId="684"/>
    <cellStyle name="Контрольная ячейка 2 8" xfId="685"/>
    <cellStyle name="Контрольная ячейка 2 9" xfId="686"/>
    <cellStyle name="Контрольная ячейка 3" xfId="687"/>
    <cellStyle name="Контрольная ячейка 3 10" xfId="688"/>
    <cellStyle name="Контрольная ячейка 3 2" xfId="689"/>
    <cellStyle name="Контрольная ячейка 3 3" xfId="690"/>
    <cellStyle name="Контрольная ячейка 3 4" xfId="691"/>
    <cellStyle name="Контрольная ячейка 3 5" xfId="692"/>
    <cellStyle name="Контрольная ячейка 3 6" xfId="693"/>
    <cellStyle name="Контрольная ячейка 3 7" xfId="694"/>
    <cellStyle name="Контрольная ячейка 3 8" xfId="695"/>
    <cellStyle name="Контрольная ячейка 3 9" xfId="696"/>
    <cellStyle name="Название 2" xfId="697"/>
    <cellStyle name="Название 2 10" xfId="698"/>
    <cellStyle name="Название 2 2" xfId="699"/>
    <cellStyle name="Название 2 3" xfId="700"/>
    <cellStyle name="Название 2 4" xfId="701"/>
    <cellStyle name="Название 2 5" xfId="702"/>
    <cellStyle name="Название 2 6" xfId="703"/>
    <cellStyle name="Название 2 7" xfId="704"/>
    <cellStyle name="Название 2 8" xfId="705"/>
    <cellStyle name="Название 2 9" xfId="706"/>
    <cellStyle name="Название 3" xfId="707"/>
    <cellStyle name="Название 3 10" xfId="708"/>
    <cellStyle name="Название 3 2" xfId="709"/>
    <cellStyle name="Название 3 3" xfId="710"/>
    <cellStyle name="Название 3 4" xfId="711"/>
    <cellStyle name="Название 3 5" xfId="712"/>
    <cellStyle name="Название 3 6" xfId="713"/>
    <cellStyle name="Название 3 7" xfId="714"/>
    <cellStyle name="Название 3 8" xfId="715"/>
    <cellStyle name="Название 3 9" xfId="716"/>
    <cellStyle name="Нейтральный 2" xfId="717"/>
    <cellStyle name="Нейтральный 2 10" xfId="718"/>
    <cellStyle name="Нейтральный 2 2" xfId="719"/>
    <cellStyle name="Нейтральный 2 3" xfId="720"/>
    <cellStyle name="Нейтральный 2 4" xfId="721"/>
    <cellStyle name="Нейтральный 2 5" xfId="722"/>
    <cellStyle name="Нейтральный 2 6" xfId="723"/>
    <cellStyle name="Нейтральный 2 7" xfId="724"/>
    <cellStyle name="Нейтральный 2 8" xfId="725"/>
    <cellStyle name="Нейтральный 2 9" xfId="726"/>
    <cellStyle name="Нейтральный 3" xfId="727"/>
    <cellStyle name="Нейтральный 3 10" xfId="728"/>
    <cellStyle name="Нейтральный 3 2" xfId="729"/>
    <cellStyle name="Нейтральный 3 3" xfId="730"/>
    <cellStyle name="Нейтральный 3 4" xfId="731"/>
    <cellStyle name="Нейтральный 3 5" xfId="732"/>
    <cellStyle name="Нейтральный 3 6" xfId="733"/>
    <cellStyle name="Нейтральный 3 7" xfId="734"/>
    <cellStyle name="Нейтральный 3 8" xfId="735"/>
    <cellStyle name="Нейтральный 3 9" xfId="736"/>
    <cellStyle name="Обычный" xfId="0" builtinId="0"/>
    <cellStyle name="Обычный 10" xfId="737"/>
    <cellStyle name="Обычный 10 2" xfId="738"/>
    <cellStyle name="Обычный 11" xfId="739"/>
    <cellStyle name="Обычный 12" xfId="740"/>
    <cellStyle name="Обычный 2" xfId="741"/>
    <cellStyle name="Обычный 2 10" xfId="742"/>
    <cellStyle name="Обычный 2 11" xfId="743"/>
    <cellStyle name="Обычный 2 12" xfId="744"/>
    <cellStyle name="Обычный 2 13" xfId="745"/>
    <cellStyle name="Обычный 2 2" xfId="746"/>
    <cellStyle name="Обычный 2 3" xfId="747"/>
    <cellStyle name="Обычный 2 4" xfId="748"/>
    <cellStyle name="Обычный 2 5" xfId="749"/>
    <cellStyle name="Обычный 2 6" xfId="750"/>
    <cellStyle name="Обычный 2 7" xfId="751"/>
    <cellStyle name="Обычный 2 8" xfId="752"/>
    <cellStyle name="Обычный 2 9" xfId="753"/>
    <cellStyle name="Обычный 3" xfId="754"/>
    <cellStyle name="Обычный 3 2" xfId="755"/>
    <cellStyle name="Обычный 3 3" xfId="756"/>
    <cellStyle name="Обычный 3 4" xfId="757"/>
    <cellStyle name="Обычный 3 5" xfId="758"/>
    <cellStyle name="Обычный 3 6" xfId="759"/>
    <cellStyle name="Обычный 3 7" xfId="760"/>
    <cellStyle name="Обычный 4" xfId="761"/>
    <cellStyle name="Обычный 4 2" xfId="762"/>
    <cellStyle name="Обычный 4 3" xfId="763"/>
    <cellStyle name="Обычный 4 4" xfId="764"/>
    <cellStyle name="Обычный 4 5" xfId="765"/>
    <cellStyle name="Обычный 4 6" xfId="766"/>
    <cellStyle name="Обычный 4 6 10" xfId="767"/>
    <cellStyle name="Обычный 4 6 2" xfId="768"/>
    <cellStyle name="Обычный 4 6 3" xfId="769"/>
    <cellStyle name="Обычный 4 6 4" xfId="770"/>
    <cellStyle name="Обычный 4 6 5" xfId="771"/>
    <cellStyle name="Обычный 4 6 6" xfId="772"/>
    <cellStyle name="Обычный 4 6 7" xfId="773"/>
    <cellStyle name="Обычный 4 6 8" xfId="774"/>
    <cellStyle name="Обычный 4 6 9" xfId="775"/>
    <cellStyle name="Обычный 4 7" xfId="776"/>
    <cellStyle name="Обычный 4 7 10" xfId="777"/>
    <cellStyle name="Обычный 4 7 2" xfId="778"/>
    <cellStyle name="Обычный 4 7 3" xfId="779"/>
    <cellStyle name="Обычный 4 7 4" xfId="780"/>
    <cellStyle name="Обычный 4 7 5" xfId="781"/>
    <cellStyle name="Обычный 4 7 6" xfId="782"/>
    <cellStyle name="Обычный 4 7 7" xfId="783"/>
    <cellStyle name="Обычный 4 7 8" xfId="784"/>
    <cellStyle name="Обычный 4 7 9" xfId="785"/>
    <cellStyle name="Обычный 4 8" xfId="786"/>
    <cellStyle name="Обычный 4 8 10" xfId="787"/>
    <cellStyle name="Обычный 4 8 2" xfId="788"/>
    <cellStyle name="Обычный 4 8 3" xfId="789"/>
    <cellStyle name="Обычный 4 8 4" xfId="790"/>
    <cellStyle name="Обычный 4 8 5" xfId="791"/>
    <cellStyle name="Обычный 4 8 6" xfId="792"/>
    <cellStyle name="Обычный 4 8 7" xfId="793"/>
    <cellStyle name="Обычный 4 8 8" xfId="794"/>
    <cellStyle name="Обычный 4 8 9" xfId="795"/>
    <cellStyle name="Обычный 4 9" xfId="796"/>
    <cellStyle name="Обычный 4 9 10" xfId="797"/>
    <cellStyle name="Обычный 4 9 2" xfId="798"/>
    <cellStyle name="Обычный 4 9 3" xfId="799"/>
    <cellStyle name="Обычный 4 9 4" xfId="800"/>
    <cellStyle name="Обычный 4 9 5" xfId="801"/>
    <cellStyle name="Обычный 4 9 6" xfId="802"/>
    <cellStyle name="Обычный 4 9 7" xfId="803"/>
    <cellStyle name="Обычный 4 9 8" xfId="804"/>
    <cellStyle name="Обычный 4 9 9" xfId="805"/>
    <cellStyle name="Обычный 5" xfId="806"/>
    <cellStyle name="Обычный 6" xfId="807"/>
    <cellStyle name="Обычный 7" xfId="808"/>
    <cellStyle name="Обычный 7 2" xfId="809"/>
    <cellStyle name="Обычный 7 3" xfId="810"/>
    <cellStyle name="Обычный 7 4" xfId="811"/>
    <cellStyle name="Обычный 7 5" xfId="812"/>
    <cellStyle name="Обычный 7 6" xfId="813"/>
    <cellStyle name="Обычный 7 7" xfId="814"/>
    <cellStyle name="Обычный 7 8" xfId="815"/>
    <cellStyle name="Обычный 7 9" xfId="816"/>
    <cellStyle name="Обычный 8" xfId="817"/>
    <cellStyle name="Обычный 8 2" xfId="818"/>
    <cellStyle name="Обычный 8 3" xfId="819"/>
    <cellStyle name="Обычный 8 4" xfId="820"/>
    <cellStyle name="Обычный 8 5" xfId="821"/>
    <cellStyle name="Обычный 8 6" xfId="822"/>
    <cellStyle name="Обычный 8 7" xfId="823"/>
    <cellStyle name="Обычный 9" xfId="824"/>
    <cellStyle name="Обычный 9 2" xfId="825"/>
    <cellStyle name="Плохой 2" xfId="826"/>
    <cellStyle name="Плохой 2 10" xfId="827"/>
    <cellStyle name="Плохой 2 2" xfId="828"/>
    <cellStyle name="Плохой 2 3" xfId="829"/>
    <cellStyle name="Плохой 2 4" xfId="830"/>
    <cellStyle name="Плохой 2 5" xfId="831"/>
    <cellStyle name="Плохой 2 6" xfId="832"/>
    <cellStyle name="Плохой 2 7" xfId="833"/>
    <cellStyle name="Плохой 2 8" xfId="834"/>
    <cellStyle name="Плохой 2 9" xfId="835"/>
    <cellStyle name="Плохой 3" xfId="836"/>
    <cellStyle name="Плохой 3 10" xfId="837"/>
    <cellStyle name="Плохой 3 2" xfId="838"/>
    <cellStyle name="Плохой 3 3" xfId="839"/>
    <cellStyle name="Плохой 3 4" xfId="840"/>
    <cellStyle name="Плохой 3 5" xfId="841"/>
    <cellStyle name="Плохой 3 6" xfId="842"/>
    <cellStyle name="Плохой 3 7" xfId="843"/>
    <cellStyle name="Плохой 3 8" xfId="844"/>
    <cellStyle name="Плохой 3 9" xfId="845"/>
    <cellStyle name="Пояснение 2" xfId="846"/>
    <cellStyle name="Пояснение 2 10" xfId="847"/>
    <cellStyle name="Пояснение 2 2" xfId="848"/>
    <cellStyle name="Пояснение 2 3" xfId="849"/>
    <cellStyle name="Пояснение 2 4" xfId="850"/>
    <cellStyle name="Пояснение 2 5" xfId="851"/>
    <cellStyle name="Пояснение 2 6" xfId="852"/>
    <cellStyle name="Пояснение 2 7" xfId="853"/>
    <cellStyle name="Пояснение 2 8" xfId="854"/>
    <cellStyle name="Пояснение 2 9" xfId="855"/>
    <cellStyle name="Пояснение 3" xfId="856"/>
    <cellStyle name="Пояснение 3 10" xfId="857"/>
    <cellStyle name="Пояснение 3 2" xfId="858"/>
    <cellStyle name="Пояснение 3 3" xfId="859"/>
    <cellStyle name="Пояснение 3 4" xfId="860"/>
    <cellStyle name="Пояснение 3 5" xfId="861"/>
    <cellStyle name="Пояснение 3 6" xfId="862"/>
    <cellStyle name="Пояснение 3 7" xfId="863"/>
    <cellStyle name="Пояснение 3 8" xfId="864"/>
    <cellStyle name="Пояснение 3 9" xfId="865"/>
    <cellStyle name="Примечание 2" xfId="866"/>
    <cellStyle name="Примечание 2 10" xfId="867"/>
    <cellStyle name="Примечание 2 2" xfId="868"/>
    <cellStyle name="Примечание 2 3" xfId="869"/>
    <cellStyle name="Примечание 2 4" xfId="870"/>
    <cellStyle name="Примечание 2 5" xfId="871"/>
    <cellStyle name="Примечание 2 6" xfId="872"/>
    <cellStyle name="Примечание 2 7" xfId="873"/>
    <cellStyle name="Примечание 2 8" xfId="874"/>
    <cellStyle name="Примечание 2 9" xfId="875"/>
    <cellStyle name="Примечание 3" xfId="876"/>
    <cellStyle name="Примечание 3 10" xfId="877"/>
    <cellStyle name="Примечание 3 2" xfId="878"/>
    <cellStyle name="Примечание 3 3" xfId="879"/>
    <cellStyle name="Примечание 3 4" xfId="880"/>
    <cellStyle name="Примечание 3 5" xfId="881"/>
    <cellStyle name="Примечание 3 6" xfId="882"/>
    <cellStyle name="Примечание 3 7" xfId="883"/>
    <cellStyle name="Примечание 3 8" xfId="884"/>
    <cellStyle name="Примечание 3 9" xfId="885"/>
    <cellStyle name="Процентный 2" xfId="886"/>
    <cellStyle name="Процентный 2 2" xfId="887"/>
    <cellStyle name="Процентный 3" xfId="888"/>
    <cellStyle name="Процентный 4" xfId="889"/>
    <cellStyle name="Связанная ячейка 2" xfId="890"/>
    <cellStyle name="Связанная ячейка 2 10" xfId="891"/>
    <cellStyle name="Связанная ячейка 2 2" xfId="892"/>
    <cellStyle name="Связанная ячейка 2 3" xfId="893"/>
    <cellStyle name="Связанная ячейка 2 4" xfId="894"/>
    <cellStyle name="Связанная ячейка 2 5" xfId="895"/>
    <cellStyle name="Связанная ячейка 2 6" xfId="896"/>
    <cellStyle name="Связанная ячейка 2 7" xfId="897"/>
    <cellStyle name="Связанная ячейка 2 8" xfId="898"/>
    <cellStyle name="Связанная ячейка 2 9" xfId="899"/>
    <cellStyle name="Связанная ячейка 3" xfId="900"/>
    <cellStyle name="Связанная ячейка 3 10" xfId="901"/>
    <cellStyle name="Связанная ячейка 3 2" xfId="902"/>
    <cellStyle name="Связанная ячейка 3 3" xfId="903"/>
    <cellStyle name="Связанная ячейка 3 4" xfId="904"/>
    <cellStyle name="Связанная ячейка 3 5" xfId="905"/>
    <cellStyle name="Связанная ячейка 3 6" xfId="906"/>
    <cellStyle name="Связанная ячейка 3 7" xfId="907"/>
    <cellStyle name="Связанная ячейка 3 8" xfId="908"/>
    <cellStyle name="Связанная ячейка 3 9" xfId="909"/>
    <cellStyle name="Текст предупреждения 2" xfId="910"/>
    <cellStyle name="Текст предупреждения 2 10" xfId="911"/>
    <cellStyle name="Текст предупреждения 2 2" xfId="912"/>
    <cellStyle name="Текст предупреждения 2 3" xfId="913"/>
    <cellStyle name="Текст предупреждения 2 4" xfId="914"/>
    <cellStyle name="Текст предупреждения 2 5" xfId="915"/>
    <cellStyle name="Текст предупреждения 2 6" xfId="916"/>
    <cellStyle name="Текст предупреждения 2 7" xfId="917"/>
    <cellStyle name="Текст предупреждения 2 8" xfId="918"/>
    <cellStyle name="Текст предупреждения 2 9" xfId="919"/>
    <cellStyle name="Текст предупреждения 3" xfId="920"/>
    <cellStyle name="Текст предупреждения 3 10" xfId="921"/>
    <cellStyle name="Текст предупреждения 3 2" xfId="922"/>
    <cellStyle name="Текст предупреждения 3 3" xfId="923"/>
    <cellStyle name="Текст предупреждения 3 4" xfId="924"/>
    <cellStyle name="Текст предупреждения 3 5" xfId="925"/>
    <cellStyle name="Текст предупреждения 3 6" xfId="926"/>
    <cellStyle name="Текст предупреждения 3 7" xfId="927"/>
    <cellStyle name="Текст предупреждения 3 8" xfId="928"/>
    <cellStyle name="Текст предупреждения 3 9" xfId="929"/>
    <cellStyle name="Хороший 2" xfId="930"/>
    <cellStyle name="Хороший 2 10" xfId="931"/>
    <cellStyle name="Хороший 2 2" xfId="932"/>
    <cellStyle name="Хороший 2 3" xfId="933"/>
    <cellStyle name="Хороший 2 4" xfId="934"/>
    <cellStyle name="Хороший 2 5" xfId="935"/>
    <cellStyle name="Хороший 2 6" xfId="936"/>
    <cellStyle name="Хороший 2 7" xfId="937"/>
    <cellStyle name="Хороший 2 8" xfId="938"/>
    <cellStyle name="Хороший 2 9" xfId="939"/>
    <cellStyle name="Хороший 3" xfId="940"/>
    <cellStyle name="Хороший 3 10" xfId="941"/>
    <cellStyle name="Хороший 3 2" xfId="942"/>
    <cellStyle name="Хороший 3 3" xfId="943"/>
    <cellStyle name="Хороший 3 4" xfId="944"/>
    <cellStyle name="Хороший 3 5" xfId="945"/>
    <cellStyle name="Хороший 3 6" xfId="946"/>
    <cellStyle name="Хороший 3 7" xfId="947"/>
    <cellStyle name="Хороший 3 8" xfId="948"/>
    <cellStyle name="Хороший 3 9" xfId="9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view="pageBreakPreview" zoomScale="85" zoomScaleNormal="100" zoomScaleSheetLayoutView="85" workbookViewId="0">
      <selection activeCell="A3" sqref="A3:J3"/>
    </sheetView>
  </sheetViews>
  <sheetFormatPr defaultColWidth="55" defaultRowHeight="15.75" outlineLevelRow="1"/>
  <cols>
    <col min="1" max="1" width="67.5703125" style="1" customWidth="1"/>
    <col min="2" max="2" width="14.85546875" style="2" customWidth="1"/>
    <col min="3" max="4" width="14.7109375" style="2" customWidth="1"/>
    <col min="5" max="5" width="15" style="3" customWidth="1"/>
    <col min="6" max="6" width="14.42578125" style="2" customWidth="1"/>
    <col min="7" max="7" width="14.5703125" style="2" customWidth="1"/>
    <col min="8" max="8" width="14.140625" style="3" customWidth="1"/>
    <col min="9" max="9" width="14.140625" style="2" customWidth="1"/>
    <col min="10" max="10" width="14.28515625" style="2" customWidth="1"/>
    <col min="11" max="16384" width="55" style="1"/>
  </cols>
  <sheetData>
    <row r="1" spans="1:10">
      <c r="I1" s="95" t="s">
        <v>33</v>
      </c>
    </row>
    <row r="2" spans="1:10">
      <c r="I2" s="95" t="s">
        <v>34</v>
      </c>
    </row>
    <row r="3" spans="1:10" ht="54.6" customHeight="1">
      <c r="A3" s="92" t="s">
        <v>32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4.25" customHeight="1">
      <c r="J4" s="4" t="s">
        <v>30</v>
      </c>
    </row>
    <row r="5" spans="1:10" ht="21.6" customHeight="1">
      <c r="A5" s="93"/>
      <c r="B5" s="94" t="s">
        <v>0</v>
      </c>
      <c r="C5" s="94"/>
      <c r="D5" s="94"/>
      <c r="E5" s="94" t="s">
        <v>1</v>
      </c>
      <c r="F5" s="94"/>
      <c r="G5" s="94"/>
      <c r="H5" s="94" t="s">
        <v>2</v>
      </c>
      <c r="I5" s="94"/>
      <c r="J5" s="94"/>
    </row>
    <row r="6" spans="1:10" ht="21" customHeight="1">
      <c r="A6" s="93"/>
      <c r="B6" s="30" t="s">
        <v>3</v>
      </c>
      <c r="C6" s="31" t="s">
        <v>4</v>
      </c>
      <c r="D6" s="32" t="s">
        <v>5</v>
      </c>
      <c r="E6" s="30" t="s">
        <v>3</v>
      </c>
      <c r="F6" s="31" t="s">
        <v>4</v>
      </c>
      <c r="G6" s="32" t="s">
        <v>5</v>
      </c>
      <c r="H6" s="30" t="s">
        <v>3</v>
      </c>
      <c r="I6" s="31" t="s">
        <v>4</v>
      </c>
      <c r="J6" s="32" t="s">
        <v>5</v>
      </c>
    </row>
    <row r="7" spans="1:10" ht="7.5" customHeight="1">
      <c r="A7" s="15"/>
      <c r="B7" s="33"/>
      <c r="C7" s="34"/>
      <c r="D7" s="35"/>
      <c r="E7" s="78"/>
      <c r="F7" s="34"/>
      <c r="G7" s="35"/>
      <c r="H7" s="78"/>
      <c r="I7" s="34"/>
      <c r="J7" s="35"/>
    </row>
    <row r="8" spans="1:10" ht="32.25" customHeight="1">
      <c r="A8" s="16" t="s">
        <v>6</v>
      </c>
      <c r="B8" s="36">
        <f>B13+B16+B35</f>
        <v>949992.10458823154</v>
      </c>
      <c r="C8" s="37">
        <f t="shared" ref="C8:J8" si="0">C13+C16+C35</f>
        <v>345566.71511295182</v>
      </c>
      <c r="D8" s="38">
        <f t="shared" si="0"/>
        <v>604425.38947527949</v>
      </c>
      <c r="E8" s="36">
        <f t="shared" si="0"/>
        <v>985774.82035017246</v>
      </c>
      <c r="F8" s="37">
        <f t="shared" si="0"/>
        <v>358772.85531906347</v>
      </c>
      <c r="G8" s="38">
        <f t="shared" si="0"/>
        <v>627001.96503110905</v>
      </c>
      <c r="H8" s="36">
        <f t="shared" si="0"/>
        <v>1024147.2501103291</v>
      </c>
      <c r="I8" s="37">
        <f t="shared" si="0"/>
        <v>373398.58866473916</v>
      </c>
      <c r="J8" s="38">
        <f t="shared" si="0"/>
        <v>650748.66144558997</v>
      </c>
    </row>
    <row r="9" spans="1:10" ht="7.5" customHeight="1">
      <c r="A9" s="17"/>
      <c r="B9" s="39"/>
      <c r="C9" s="40"/>
      <c r="D9" s="41"/>
      <c r="E9" s="39"/>
      <c r="F9" s="79"/>
      <c r="G9" s="80"/>
      <c r="H9" s="39"/>
      <c r="I9" s="79"/>
      <c r="J9" s="80"/>
    </row>
    <row r="10" spans="1:10" ht="15" customHeight="1">
      <c r="A10" s="27" t="s">
        <v>7</v>
      </c>
      <c r="B10" s="42"/>
      <c r="C10" s="43"/>
      <c r="D10" s="44"/>
      <c r="E10" s="42"/>
      <c r="F10" s="81"/>
      <c r="G10" s="82"/>
      <c r="H10" s="42"/>
      <c r="I10" s="81"/>
      <c r="J10" s="82"/>
    </row>
    <row r="11" spans="1:10" ht="21.6" customHeight="1" outlineLevel="1">
      <c r="A11" s="28" t="s">
        <v>31</v>
      </c>
      <c r="B11" s="45">
        <v>231998.66484999997</v>
      </c>
      <c r="C11" s="46">
        <v>82879.674800000008</v>
      </c>
      <c r="D11" s="47">
        <v>149118.99004999996</v>
      </c>
      <c r="E11" s="45">
        <v>238858.39687914998</v>
      </c>
      <c r="F11" s="46">
        <v>86194.861792000011</v>
      </c>
      <c r="G11" s="47">
        <v>152663.53508714997</v>
      </c>
      <c r="H11" s="45">
        <v>245985.6584574368</v>
      </c>
      <c r="I11" s="46">
        <v>89642.656263680008</v>
      </c>
      <c r="J11" s="47">
        <v>156343.00219375681</v>
      </c>
    </row>
    <row r="12" spans="1:10" ht="22.15" customHeight="1">
      <c r="A12" s="28" t="s">
        <v>8</v>
      </c>
      <c r="B12" s="45">
        <v>39525.347176898591</v>
      </c>
      <c r="C12" s="46">
        <v>18740.909090909088</v>
      </c>
      <c r="D12" s="48">
        <v>20784.438085989503</v>
      </c>
      <c r="E12" s="45">
        <v>41066.835716797636</v>
      </c>
      <c r="F12" s="46">
        <v>19490.545454545452</v>
      </c>
      <c r="G12" s="48">
        <v>21576.290262252183</v>
      </c>
      <c r="H12" s="45">
        <v>42668.44230975274</v>
      </c>
      <c r="I12" s="46">
        <v>20270.167272727271</v>
      </c>
      <c r="J12" s="48">
        <v>22398.275037025469</v>
      </c>
    </row>
    <row r="13" spans="1:10" ht="22.9" customHeight="1">
      <c r="A13" s="29" t="s">
        <v>9</v>
      </c>
      <c r="B13" s="49">
        <v>271524.01202689856</v>
      </c>
      <c r="C13" s="50">
        <v>101620.5838909091</v>
      </c>
      <c r="D13" s="51">
        <v>169903.42813598947</v>
      </c>
      <c r="E13" s="49">
        <v>279925.23259594763</v>
      </c>
      <c r="F13" s="50">
        <v>105685.40724654547</v>
      </c>
      <c r="G13" s="51">
        <v>174239.82534940215</v>
      </c>
      <c r="H13" s="49">
        <v>288654.10076718952</v>
      </c>
      <c r="I13" s="50">
        <v>109912.82353640728</v>
      </c>
      <c r="J13" s="51">
        <v>178741.27723078229</v>
      </c>
    </row>
    <row r="14" spans="1:10" ht="9" customHeight="1">
      <c r="A14" s="18"/>
      <c r="B14" s="52"/>
      <c r="C14" s="53"/>
      <c r="D14" s="54"/>
      <c r="E14" s="52"/>
      <c r="F14" s="83"/>
      <c r="G14" s="84"/>
      <c r="H14" s="52"/>
      <c r="I14" s="83"/>
      <c r="J14" s="84"/>
    </row>
    <row r="15" spans="1:10" ht="12.6" customHeight="1">
      <c r="A15" s="21" t="s">
        <v>10</v>
      </c>
      <c r="B15" s="55"/>
      <c r="C15" s="56"/>
      <c r="D15" s="57"/>
      <c r="E15" s="55"/>
      <c r="F15" s="85"/>
      <c r="G15" s="86"/>
      <c r="H15" s="55"/>
      <c r="I15" s="85"/>
      <c r="J15" s="86"/>
    </row>
    <row r="16" spans="1:10" ht="15" customHeight="1">
      <c r="A16" s="22" t="s">
        <v>11</v>
      </c>
      <c r="B16" s="58">
        <v>518538.6999999999</v>
      </c>
      <c r="C16" s="59">
        <v>200060.6</v>
      </c>
      <c r="D16" s="60">
        <v>318478.09999999986</v>
      </c>
      <c r="E16" s="58">
        <v>540835.86409999989</v>
      </c>
      <c r="F16" s="59">
        <v>208063.024</v>
      </c>
      <c r="G16" s="60">
        <v>332772.84009999991</v>
      </c>
      <c r="H16" s="58">
        <v>564632.64212039986</v>
      </c>
      <c r="I16" s="59">
        <v>216385.54496</v>
      </c>
      <c r="J16" s="60">
        <v>348247.09716039989</v>
      </c>
    </row>
    <row r="17" spans="1:10" ht="11.25" customHeight="1">
      <c r="A17" s="26"/>
      <c r="B17" s="61"/>
      <c r="C17" s="62"/>
      <c r="D17" s="63"/>
      <c r="E17" s="61"/>
      <c r="F17" s="87"/>
      <c r="G17" s="88"/>
      <c r="H17" s="61"/>
      <c r="I17" s="87"/>
      <c r="J17" s="88"/>
    </row>
    <row r="18" spans="1:10" ht="17.45" customHeight="1">
      <c r="A18" s="21" t="s">
        <v>12</v>
      </c>
      <c r="B18" s="55"/>
      <c r="C18" s="56"/>
      <c r="D18" s="57"/>
      <c r="E18" s="55"/>
      <c r="F18" s="85"/>
      <c r="G18" s="86"/>
      <c r="H18" s="55"/>
      <c r="I18" s="85"/>
      <c r="J18" s="86"/>
    </row>
    <row r="19" spans="1:10" ht="23.25" customHeight="1">
      <c r="A19" s="22" t="s">
        <v>13</v>
      </c>
      <c r="B19" s="45">
        <v>10401.355120001999</v>
      </c>
      <c r="C19" s="46">
        <v>1811.4978024000004</v>
      </c>
      <c r="D19" s="47">
        <v>8589.8573176019981</v>
      </c>
      <c r="E19" s="45">
        <v>10807.007969682076</v>
      </c>
      <c r="F19" s="46">
        <v>1883.9577144960006</v>
      </c>
      <c r="G19" s="47">
        <v>8923.0502551860754</v>
      </c>
      <c r="H19" s="45">
        <v>11228.481280499676</v>
      </c>
      <c r="I19" s="46">
        <v>1959.3160230758406</v>
      </c>
      <c r="J19" s="47">
        <v>9269.165257423836</v>
      </c>
    </row>
    <row r="20" spans="1:10" s="3" customFormat="1" ht="35.25" customHeight="1">
      <c r="A20" s="22" t="s">
        <v>14</v>
      </c>
      <c r="B20" s="45">
        <v>4712.3471395000006</v>
      </c>
      <c r="C20" s="46">
        <v>1041.2043950000002</v>
      </c>
      <c r="D20" s="47">
        <v>3671.1427445000004</v>
      </c>
      <c r="E20" s="45">
        <v>4896.1286779405</v>
      </c>
      <c r="F20" s="46">
        <v>1075.564140035</v>
      </c>
      <c r="G20" s="47">
        <v>3820.5645379054999</v>
      </c>
      <c r="H20" s="45">
        <v>5087.0776963801791</v>
      </c>
      <c r="I20" s="46">
        <v>1109.98219251612</v>
      </c>
      <c r="J20" s="47">
        <v>3977.0955038640591</v>
      </c>
    </row>
    <row r="21" spans="1:10" ht="22.5" customHeight="1">
      <c r="A21" s="22" t="s">
        <v>15</v>
      </c>
      <c r="B21" s="45">
        <v>249.63051960000001</v>
      </c>
      <c r="C21" s="46">
        <v>27.908804</v>
      </c>
      <c r="D21" s="47">
        <v>221.72171560000001</v>
      </c>
      <c r="E21" s="45">
        <v>259.36610986440002</v>
      </c>
      <c r="F21" s="46">
        <v>28.885612139999999</v>
      </c>
      <c r="G21" s="47">
        <v>230.48049772440001</v>
      </c>
      <c r="H21" s="45">
        <v>269.48138814911158</v>
      </c>
      <c r="I21" s="46">
        <v>30.09880784988</v>
      </c>
      <c r="J21" s="47">
        <v>239.38258029923159</v>
      </c>
    </row>
    <row r="22" spans="1:10" ht="16.149999999999999" customHeight="1">
      <c r="A22" s="23" t="s">
        <v>16</v>
      </c>
      <c r="B22" s="64">
        <v>15363.332779101998</v>
      </c>
      <c r="C22" s="65">
        <v>2880.611001400001</v>
      </c>
      <c r="D22" s="66">
        <v>12482.721777702</v>
      </c>
      <c r="E22" s="64">
        <v>15962.502757486976</v>
      </c>
      <c r="F22" s="65">
        <v>2988.4074666710007</v>
      </c>
      <c r="G22" s="66">
        <v>12974.095290815976</v>
      </c>
      <c r="H22" s="64">
        <v>16585.040365028966</v>
      </c>
      <c r="I22" s="65">
        <v>3099.3970234418407</v>
      </c>
      <c r="J22" s="66">
        <v>13485.643341587127</v>
      </c>
    </row>
    <row r="23" spans="1:10" ht="9.6" hidden="1" customHeight="1">
      <c r="A23" s="24"/>
      <c r="B23" s="67"/>
      <c r="C23" s="68"/>
      <c r="D23" s="69"/>
      <c r="E23" s="67"/>
      <c r="F23" s="89"/>
      <c r="G23" s="90"/>
      <c r="H23" s="67"/>
      <c r="I23" s="89"/>
      <c r="J23" s="90"/>
    </row>
    <row r="24" spans="1:10" ht="16.899999999999999" customHeight="1">
      <c r="A24" s="24" t="s">
        <v>17</v>
      </c>
      <c r="B24" s="67"/>
      <c r="C24" s="68"/>
      <c r="D24" s="69"/>
      <c r="E24" s="67"/>
      <c r="F24" s="89"/>
      <c r="G24" s="90"/>
      <c r="H24" s="67"/>
      <c r="I24" s="89"/>
      <c r="J24" s="90"/>
    </row>
    <row r="25" spans="1:10" ht="22.5" customHeight="1">
      <c r="A25" s="22" t="s">
        <v>18</v>
      </c>
      <c r="B25" s="45">
        <v>5796.3052578200004</v>
      </c>
      <c r="C25" s="46">
        <v>282.62640330036004</v>
      </c>
      <c r="D25" s="47">
        <v>5513.6788545196405</v>
      </c>
      <c r="E25" s="45">
        <v>6022.3611628749795</v>
      </c>
      <c r="F25" s="46">
        <v>291.10519539937087</v>
      </c>
      <c r="G25" s="47">
        <v>5731.2559674756085</v>
      </c>
      <c r="H25" s="45">
        <v>6257.2332482271031</v>
      </c>
      <c r="I25" s="46">
        <v>302.16719282454699</v>
      </c>
      <c r="J25" s="47">
        <v>5955.0660554025562</v>
      </c>
    </row>
    <row r="26" spans="1:10" ht="17.45" customHeight="1">
      <c r="A26" s="22" t="s">
        <v>19</v>
      </c>
      <c r="B26" s="45">
        <v>117480.27557212699</v>
      </c>
      <c r="C26" s="46">
        <v>33746.326391102404</v>
      </c>
      <c r="D26" s="47">
        <v>83733.949181024596</v>
      </c>
      <c r="E26" s="45">
        <v>121476.30431943999</v>
      </c>
      <c r="F26" s="46">
        <v>34556.238224488865</v>
      </c>
      <c r="G26" s="47">
        <v>86920.066094951122</v>
      </c>
      <c r="H26" s="45">
        <v>125628.178187898</v>
      </c>
      <c r="I26" s="46">
        <v>36214.937659264331</v>
      </c>
      <c r="J26" s="47">
        <v>89413.240528633673</v>
      </c>
    </row>
    <row r="27" spans="1:10" ht="22.9" customHeight="1">
      <c r="A27" s="22" t="s">
        <v>20</v>
      </c>
      <c r="B27" s="45">
        <v>3731.9849289799999</v>
      </c>
      <c r="C27" s="46">
        <v>866.13919392000014</v>
      </c>
      <c r="D27" s="47">
        <v>2865.8457350599997</v>
      </c>
      <c r="E27" s="45">
        <v>3877.5323412102198</v>
      </c>
      <c r="F27" s="46">
        <v>900.78476167680014</v>
      </c>
      <c r="G27" s="47">
        <v>2976.7475795334194</v>
      </c>
      <c r="H27" s="45">
        <v>4028.7561025174182</v>
      </c>
      <c r="I27" s="46">
        <v>936.81615214387216</v>
      </c>
      <c r="J27" s="47">
        <v>3091.9399503735458</v>
      </c>
    </row>
    <row r="28" spans="1:10" ht="19.149999999999999" customHeight="1">
      <c r="A28" s="22" t="s">
        <v>21</v>
      </c>
      <c r="B28" s="45">
        <v>1854.55404288</v>
      </c>
      <c r="C28" s="46">
        <v>288.41696000000002</v>
      </c>
      <c r="D28" s="47">
        <v>1566.13708288</v>
      </c>
      <c r="E28" s="45">
        <v>1926.8816505523198</v>
      </c>
      <c r="F28" s="46">
        <v>299.95363840000005</v>
      </c>
      <c r="G28" s="47">
        <v>1626.9280121523198</v>
      </c>
      <c r="H28" s="45">
        <v>2002.0300349238601</v>
      </c>
      <c r="I28" s="46">
        <v>311.95178393600008</v>
      </c>
      <c r="J28" s="47">
        <v>1690.07825098786</v>
      </c>
    </row>
    <row r="29" spans="1:10" ht="16.899999999999999" customHeight="1">
      <c r="A29" s="22" t="s">
        <v>22</v>
      </c>
      <c r="B29" s="45">
        <v>3448.4878905399996</v>
      </c>
      <c r="C29" s="46">
        <v>742.44056535999994</v>
      </c>
      <c r="D29" s="47">
        <v>2706.0473251799995</v>
      </c>
      <c r="E29" s="45">
        <v>3582.9789182710592</v>
      </c>
      <c r="F29" s="46">
        <v>772.13818797440001</v>
      </c>
      <c r="G29" s="47">
        <v>2810.8407302966593</v>
      </c>
      <c r="H29" s="45">
        <v>3722.7150960836302</v>
      </c>
      <c r="I29" s="46">
        <v>803.02371549337602</v>
      </c>
      <c r="J29" s="47">
        <v>2919.6913805902541</v>
      </c>
    </row>
    <row r="30" spans="1:10" ht="19.149999999999999" customHeight="1">
      <c r="A30" s="22" t="s">
        <v>23</v>
      </c>
      <c r="B30" s="70">
        <v>5720.8022564000003</v>
      </c>
      <c r="C30" s="71">
        <v>3150.6137136000002</v>
      </c>
      <c r="D30" s="48">
        <v>2570.1885428000001</v>
      </c>
      <c r="E30" s="70">
        <v>5943.9135443996001</v>
      </c>
      <c r="F30" s="71">
        <v>3232.5296701536004</v>
      </c>
      <c r="G30" s="48">
        <v>2711.3838742459998</v>
      </c>
      <c r="H30" s="70">
        <v>6175.7261726311845</v>
      </c>
      <c r="I30" s="71">
        <v>3394.1561536612803</v>
      </c>
      <c r="J30" s="48">
        <v>2781.5700189699041</v>
      </c>
    </row>
    <row r="31" spans="1:10" ht="33.75" customHeight="1">
      <c r="A31" s="22" t="s">
        <v>24</v>
      </c>
      <c r="B31" s="45">
        <v>2012.5364490000002</v>
      </c>
      <c r="C31" s="46">
        <v>135.25239000000002</v>
      </c>
      <c r="D31" s="47">
        <v>1877.2840590000001</v>
      </c>
      <c r="E31" s="45">
        <v>2091.0253705109999</v>
      </c>
      <c r="F31" s="46">
        <v>139.17470931</v>
      </c>
      <c r="G31" s="47">
        <v>1951.8506612009999</v>
      </c>
      <c r="H31" s="45">
        <v>2172.5753599609288</v>
      </c>
      <c r="I31" s="46">
        <v>143.21077587999</v>
      </c>
      <c r="J31" s="47">
        <v>2029.3645840809388</v>
      </c>
    </row>
    <row r="32" spans="1:10" ht="19.899999999999999" customHeight="1">
      <c r="A32" s="22" t="s">
        <v>25</v>
      </c>
      <c r="B32" s="45">
        <v>899.90300000000002</v>
      </c>
      <c r="C32" s="46">
        <v>246.4</v>
      </c>
      <c r="D32" s="47">
        <v>653.50300000000004</v>
      </c>
      <c r="E32" s="45">
        <v>367.786</v>
      </c>
      <c r="F32" s="46">
        <v>258.72000000000003</v>
      </c>
      <c r="G32" s="47">
        <v>109.06599999999997</v>
      </c>
      <c r="H32" s="45">
        <v>379.08</v>
      </c>
      <c r="I32" s="46">
        <v>271.13856000000004</v>
      </c>
      <c r="J32" s="47">
        <v>107.94143999999994</v>
      </c>
    </row>
    <row r="33" spans="1:10" ht="18.600000000000001" customHeight="1">
      <c r="A33" s="25" t="s">
        <v>26</v>
      </c>
      <c r="B33" s="72">
        <v>3621.2103844839999</v>
      </c>
      <c r="C33" s="73">
        <v>1546.7046033600002</v>
      </c>
      <c r="D33" s="74">
        <v>2074.5057811239994</v>
      </c>
      <c r="E33" s="72">
        <v>3762.4375894788755</v>
      </c>
      <c r="F33" s="73">
        <v>1585.3722184440001</v>
      </c>
      <c r="G33" s="74">
        <v>2177.0653710348752</v>
      </c>
      <c r="H33" s="72">
        <v>3909.1726554685515</v>
      </c>
      <c r="I33" s="73">
        <v>1623.421151686656</v>
      </c>
      <c r="J33" s="74">
        <v>2285.7515037818957</v>
      </c>
    </row>
    <row r="34" spans="1:10" ht="19.5" customHeight="1">
      <c r="A34" s="19" t="s">
        <v>27</v>
      </c>
      <c r="B34" s="75">
        <f>SUM(B25:B33)</f>
        <v>144566.05978223099</v>
      </c>
      <c r="C34" s="76">
        <f t="shared" ref="C34:D34" si="1">SUM(C25:C33)</f>
        <v>41004.920220642765</v>
      </c>
      <c r="D34" s="77">
        <f t="shared" si="1"/>
        <v>103561.13956158822</v>
      </c>
      <c r="E34" s="5">
        <f t="shared" ref="E34" si="2">SUM(E25:E33)</f>
        <v>149051.22089673806</v>
      </c>
      <c r="F34" s="5">
        <f t="shared" ref="F34" si="3">SUM(F25:F33)</f>
        <v>42036.016605847035</v>
      </c>
      <c r="G34" s="5">
        <f t="shared" ref="G34" si="4">SUM(G25:G33)</f>
        <v>107015.20429089101</v>
      </c>
      <c r="H34" s="75">
        <f t="shared" ref="H34" si="5">SUM(H25:H33)</f>
        <v>154275.46685771071</v>
      </c>
      <c r="I34" s="76">
        <f t="shared" ref="I34" si="6">SUM(I25:I33)</f>
        <v>44000.823144890055</v>
      </c>
      <c r="J34" s="77">
        <f t="shared" ref="J34" si="7">SUM(J25:J33)</f>
        <v>110274.64371282062</v>
      </c>
    </row>
    <row r="35" spans="1:10" ht="20.25" customHeight="1">
      <c r="A35" s="20" t="s">
        <v>28</v>
      </c>
      <c r="B35" s="75">
        <f>B22+B34</f>
        <v>159929.39256133299</v>
      </c>
      <c r="C35" s="76">
        <f t="shared" ref="C35:D35" si="8">C22+C34</f>
        <v>43885.531222042766</v>
      </c>
      <c r="D35" s="77">
        <f t="shared" si="8"/>
        <v>116043.86133929022</v>
      </c>
      <c r="E35" s="5">
        <f t="shared" ref="E35" si="9">E22+E34</f>
        <v>165013.72365422503</v>
      </c>
      <c r="F35" s="5">
        <f t="shared" ref="F35" si="10">F22+F34</f>
        <v>45024.424072518035</v>
      </c>
      <c r="G35" s="5">
        <f t="shared" ref="G35" si="11">G22+G34</f>
        <v>119989.29958170699</v>
      </c>
      <c r="H35" s="75">
        <f t="shared" ref="H35" si="12">H22+H34</f>
        <v>170860.50722273969</v>
      </c>
      <c r="I35" s="76">
        <f t="shared" ref="I35" si="13">I22+I34</f>
        <v>47100.220168331893</v>
      </c>
      <c r="J35" s="77">
        <f t="shared" ref="J35" si="14">J22+J34</f>
        <v>123760.28705440775</v>
      </c>
    </row>
    <row r="36" spans="1:10" ht="37.5" customHeight="1">
      <c r="A36" s="91" t="s">
        <v>29</v>
      </c>
      <c r="B36" s="91"/>
      <c r="C36" s="91"/>
      <c r="D36" s="91"/>
      <c r="E36" s="91"/>
      <c r="F36" s="91"/>
      <c r="G36" s="91"/>
      <c r="H36" s="91"/>
      <c r="I36" s="91"/>
      <c r="J36" s="91"/>
    </row>
    <row r="37" spans="1:10" ht="30" customHeight="1">
      <c r="A37" s="6"/>
    </row>
    <row r="38" spans="1:10" ht="30" customHeight="1">
      <c r="A38" s="7"/>
      <c r="C38" s="8"/>
    </row>
    <row r="39" spans="1:10" ht="42.75" customHeight="1">
      <c r="A39" s="6"/>
    </row>
    <row r="40" spans="1:10">
      <c r="A40" s="6"/>
    </row>
    <row r="41" spans="1:10">
      <c r="A41" s="9"/>
    </row>
    <row r="42" spans="1:10">
      <c r="A42" s="10"/>
    </row>
    <row r="43" spans="1:10">
      <c r="A43" s="11"/>
    </row>
    <row r="44" spans="1:10">
      <c r="A44" s="11"/>
    </row>
    <row r="46" spans="1:10">
      <c r="A46" s="12"/>
    </row>
    <row r="47" spans="1:10">
      <c r="A47" s="13"/>
    </row>
    <row r="49" spans="1:1">
      <c r="A49" s="14"/>
    </row>
  </sheetData>
  <mergeCells count="6">
    <mergeCell ref="A36:J36"/>
    <mergeCell ref="A3:J3"/>
    <mergeCell ref="A5:A6"/>
    <mergeCell ref="B5:D5"/>
    <mergeCell ref="E5:G5"/>
    <mergeCell ref="H5:J5"/>
  </mergeCells>
  <pageMargins left="0.39370078740157483" right="0.39370078740157483" top="0.78740157480314965" bottom="0.59055118110236227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Берденникова Светлана Николаевна</dc:creator>
  <cp:lastModifiedBy>minfin user</cp:lastModifiedBy>
  <cp:lastPrinted>2017-10-11T17:24:14Z</cp:lastPrinted>
  <dcterms:created xsi:type="dcterms:W3CDTF">2017-08-04T07:55:22Z</dcterms:created>
  <dcterms:modified xsi:type="dcterms:W3CDTF">2017-10-11T17:24:16Z</dcterms:modified>
</cp:coreProperties>
</file>