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8055" yWindow="90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Лист1!$D$4:$J$16</definedName>
  </definedNames>
  <calcPr calcId="125725"/>
</workbook>
</file>

<file path=xl/calcChain.xml><?xml version="1.0" encoding="utf-8"?>
<calcChain xmlns="http://schemas.openxmlformats.org/spreadsheetml/2006/main">
  <c r="G12" i="1"/>
  <c r="G16" s="1"/>
</calcChain>
</file>

<file path=xl/sharedStrings.xml><?xml version="1.0" encoding="utf-8"?>
<sst xmlns="http://schemas.openxmlformats.org/spreadsheetml/2006/main" count="56" uniqueCount="47">
  <si>
    <t>Подрядчик</t>
  </si>
  <si>
    <t>Номер ГК</t>
  </si>
  <si>
    <t xml:space="preserve">ООО «МСК» </t>
  </si>
  <si>
    <t>06-ПК от 10.05.2017</t>
  </si>
  <si>
    <t>ООО «ТрансПорт»</t>
  </si>
  <si>
    <t xml:space="preserve"> 02-ПМ  от 10.05.2017</t>
  </si>
  <si>
    <t>08-ПП  от  15.05.2017</t>
  </si>
  <si>
    <t xml:space="preserve"> 03-ПМ  от 10.05.2017</t>
  </si>
  <si>
    <t xml:space="preserve"> 07-ПП  от 22.05.2017</t>
  </si>
  <si>
    <t>ИП Федулов Александр Сергеевич</t>
  </si>
  <si>
    <t xml:space="preserve"> 04-ПЯ  от 23.05.2017</t>
  </si>
  <si>
    <t>наплавной мост/паром</t>
  </si>
  <si>
    <t>Метод организации переправы по контракту</t>
  </si>
  <si>
    <t>Наименование объекта</t>
  </si>
  <si>
    <t>ИП Сидоров Александр Борисович</t>
  </si>
  <si>
    <t>05-ПР от 10.05.2017</t>
  </si>
  <si>
    <t>ПАО "Севералмаз"</t>
  </si>
  <si>
    <t>наплавной мост</t>
  </si>
  <si>
    <t>паромные прерправы</t>
  </si>
  <si>
    <t>переправа Ныкола – Двинской в Холмогорском районе</t>
  </si>
  <si>
    <t>переправа Ичково – Копачево в Холмогорском районе</t>
  </si>
  <si>
    <t>ИТОГО за понтоны:</t>
  </si>
  <si>
    <t>ВСЕГО за переправы</t>
  </si>
  <si>
    <t xml:space="preserve">Стоимость переправы на 2019 год, руб </t>
  </si>
  <si>
    <r>
      <t xml:space="preserve">Выполнение работ по содержанию участка автомобильной дороги Архангельск – Белогорский – Пинега – Кимжа – Мезень км 340+100 с наводкой наплавного моста через р. </t>
    </r>
    <r>
      <rPr>
        <b/>
        <sz val="11"/>
        <color theme="1"/>
        <rFont val="Times New Roman"/>
        <family val="1"/>
        <charset val="204"/>
      </rPr>
      <t>Кимжа</t>
    </r>
    <r>
      <rPr>
        <sz val="11"/>
        <color theme="1"/>
        <rFont val="Times New Roman"/>
        <family val="1"/>
        <charset val="204"/>
      </rPr>
      <t xml:space="preserve"> в Мезенском районе Архангельской области</t>
    </r>
  </si>
  <si>
    <r>
      <t xml:space="preserve">Выполнение по содержанию участка автомобильной дороги Архангельск –Белогорский – Пинега – Кимжа – Мезень км 351+250 с наводкой наплавного моста через </t>
    </r>
    <r>
      <rPr>
        <b/>
        <sz val="11"/>
        <color theme="1"/>
        <rFont val="Times New Roman"/>
        <family val="1"/>
        <charset val="204"/>
      </rPr>
      <t>р. Пёза</t>
    </r>
    <r>
      <rPr>
        <sz val="11"/>
        <color theme="1"/>
        <rFont val="Times New Roman"/>
        <family val="1"/>
        <charset val="204"/>
      </rPr>
      <t xml:space="preserve"> в Мезенском районе Архангельской области</t>
    </r>
  </si>
  <si>
    <r>
      <t>Выполнение работ по содержанию автомобильной дороги Подъездные пути к понтонной переправе через</t>
    </r>
    <r>
      <rPr>
        <b/>
        <sz val="11"/>
        <color theme="1"/>
        <rFont val="Times New Roman"/>
        <family val="1"/>
        <charset val="204"/>
      </rPr>
      <t xml:space="preserve"> р. Мезень с переправой в Лешуконском районе</t>
    </r>
    <r>
      <rPr>
        <sz val="11"/>
        <color theme="1"/>
        <rFont val="Times New Roman"/>
        <family val="1"/>
        <charset val="204"/>
      </rPr>
      <t xml:space="preserve"> Архангельской области</t>
    </r>
  </si>
  <si>
    <r>
      <t xml:space="preserve">Выполнение работ по содержанию участка автомобильной дороги </t>
    </r>
    <r>
      <rPr>
        <b/>
        <sz val="11"/>
        <color theme="1"/>
        <rFont val="Times New Roman"/>
        <family val="1"/>
        <charset val="204"/>
      </rPr>
      <t>ст. Паленьга – Светлый</t>
    </r>
    <r>
      <rPr>
        <sz val="11"/>
        <color theme="1"/>
        <rFont val="Times New Roman"/>
        <family val="1"/>
        <charset val="204"/>
      </rPr>
      <t xml:space="preserve"> км 2+190 с наводкой наплавного моста через </t>
    </r>
    <r>
      <rPr>
        <b/>
        <sz val="11"/>
        <color theme="1"/>
        <rFont val="Times New Roman"/>
        <family val="1"/>
        <charset val="204"/>
      </rPr>
      <t>р. Пинега</t>
    </r>
    <r>
      <rPr>
        <sz val="11"/>
        <color theme="1"/>
        <rFont val="Times New Roman"/>
        <family val="1"/>
        <charset val="204"/>
      </rPr>
      <t xml:space="preserve"> в Холмогорском районе Архангельской области</t>
    </r>
  </si>
  <si>
    <r>
      <t xml:space="preserve">Выполение работ по содержанию участка автомобильной дороги Подъезд к пос. </t>
    </r>
    <r>
      <rPr>
        <b/>
        <sz val="11"/>
        <color theme="1"/>
        <rFont val="Times New Roman"/>
        <family val="1"/>
        <charset val="204"/>
      </rPr>
      <t xml:space="preserve">Ясный </t>
    </r>
    <r>
      <rPr>
        <sz val="11"/>
        <color theme="1"/>
        <rFont val="Times New Roman"/>
        <family val="1"/>
        <charset val="204"/>
      </rPr>
      <t xml:space="preserve">от автомобильной дороги Карпогоры – Веегора – Лешуконское км 2+901 с наводкой наплавного моста через </t>
    </r>
    <r>
      <rPr>
        <b/>
        <sz val="11"/>
        <color theme="1"/>
        <rFont val="Times New Roman"/>
        <family val="1"/>
        <charset val="204"/>
      </rPr>
      <t>р. Пинега</t>
    </r>
    <r>
      <rPr>
        <sz val="11"/>
        <color theme="1"/>
        <rFont val="Times New Roman"/>
        <family val="1"/>
        <charset val="204"/>
      </rPr>
      <t xml:space="preserve"> в Пинежском районе Архангельской области </t>
    </r>
  </si>
  <si>
    <r>
      <t xml:space="preserve">Выполнение работ по содержанию участка автомобильной дороги Нефтебаза-Ижма км 6+249 с наводкой наплавного моста через </t>
    </r>
    <r>
      <rPr>
        <b/>
        <sz val="11"/>
        <color theme="1"/>
        <rFont val="Times New Roman"/>
        <family val="1"/>
        <charset val="204"/>
      </rPr>
      <t>р.Лодьма</t>
    </r>
    <r>
      <rPr>
        <sz val="11"/>
        <color theme="1"/>
        <rFont val="Times New Roman"/>
        <family val="1"/>
        <charset val="204"/>
      </rPr>
      <t xml:space="preserve"> в Приморском районе Архангельской области</t>
    </r>
  </si>
  <si>
    <t>Круглогодично</t>
  </si>
  <si>
    <t>01-ПЛ от 24.12.2018</t>
  </si>
  <si>
    <t>Примечание</t>
  </si>
  <si>
    <r>
      <t xml:space="preserve">Выполнение работ по содержанию участка автомобильной дороги Архангельск – Белогорский – Пинега – Кимжа – Мезень км 344+880 с наводкой наплавного моста через </t>
    </r>
    <r>
      <rPr>
        <b/>
        <sz val="11"/>
        <color theme="1"/>
        <rFont val="Times New Roman"/>
        <family val="1"/>
        <charset val="204"/>
      </rPr>
      <t>р. Мезень в Мезенском районе</t>
    </r>
    <r>
      <rPr>
        <sz val="11"/>
        <color theme="1"/>
        <rFont val="Times New Roman"/>
        <family val="1"/>
        <charset val="204"/>
      </rPr>
      <t xml:space="preserve"> Архангельской области </t>
    </r>
  </si>
  <si>
    <t>Севводпуть сняли обстановку 27 октября 2019 года</t>
  </si>
  <si>
    <t>Работа переправы в 2019 году по контракт / фактические даты начала - окончания работ</t>
  </si>
  <si>
    <t xml:space="preserve"> Паромная переправа начала работу после осушения подходов со стороны г. Мезень</t>
  </si>
  <si>
    <t xml:space="preserve">С 20 мая по 31 октября/ с 20 мая по 25 октября </t>
  </si>
  <si>
    <t>С 20 мая по 31 октября / с 3 июня по 29 октября</t>
  </si>
  <si>
    <t xml:space="preserve">С начала навигации по 31 октября / с 07 мая по 25 октября </t>
  </si>
  <si>
    <t xml:space="preserve">С начала навигации по 31 октября / с 09 мая по 29 октября </t>
  </si>
  <si>
    <t>С 20 мая по 31 октября/ с 20 мая по 31 октября</t>
  </si>
  <si>
    <t>С 20 мая по 31 октября/ с 13 мая по 31 октября</t>
  </si>
  <si>
    <t>С начала навигации по 31 октября/ с 13 мая по по 31 октября</t>
  </si>
  <si>
    <t>С начала навигации по 31 октября / с 25 апреля по 31 октября</t>
  </si>
  <si>
    <t xml:space="preserve">закрыт раньше в связи с резким подъемом уровня воды и подтопление подходав к переправе </t>
  </si>
  <si>
    <t>переправа Красноборск – Дябрино в Красноборском районе</t>
  </si>
</sst>
</file>

<file path=xl/styles.xml><?xml version="1.0" encoding="utf-8"?>
<styleSheet xmlns="http://schemas.openxmlformats.org/spreadsheetml/2006/main">
  <numFmts count="1">
    <numFmt numFmtId="164" formatCode="#,##0.00_р_."/>
  </numFmts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4" fontId="1" fillId="0" borderId="5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center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3" fontId="6" fillId="0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D3:J16"/>
  <sheetViews>
    <sheetView tabSelected="1" topLeftCell="A7" zoomScale="85" zoomScaleNormal="85" workbookViewId="0">
      <selection activeCell="N15" sqref="N15"/>
    </sheetView>
  </sheetViews>
  <sheetFormatPr defaultRowHeight="15"/>
  <cols>
    <col min="4" max="4" width="41.85546875" customWidth="1"/>
    <col min="5" max="5" width="12.85546875" customWidth="1"/>
    <col min="6" max="6" width="11.7109375" customWidth="1"/>
    <col min="7" max="7" width="15.42578125" customWidth="1"/>
    <col min="8" max="8" width="13.28515625" customWidth="1"/>
    <col min="9" max="9" width="22.28515625" customWidth="1"/>
    <col min="10" max="10" width="25.140625" customWidth="1"/>
  </cols>
  <sheetData>
    <row r="3" spans="4:10">
      <c r="D3" s="8"/>
      <c r="E3" s="8"/>
      <c r="F3" s="8"/>
      <c r="G3" s="8"/>
      <c r="H3" s="8"/>
    </row>
    <row r="4" spans="4:10" ht="85.5">
      <c r="D4" s="4" t="s">
        <v>13</v>
      </c>
      <c r="E4" s="4" t="s">
        <v>0</v>
      </c>
      <c r="F4" s="4" t="s">
        <v>1</v>
      </c>
      <c r="G4" s="5" t="s">
        <v>23</v>
      </c>
      <c r="H4" s="6" t="s">
        <v>12</v>
      </c>
      <c r="I4" s="6" t="s">
        <v>35</v>
      </c>
      <c r="J4" s="6" t="s">
        <v>32</v>
      </c>
    </row>
    <row r="5" spans="4:10" ht="89.25" customHeight="1">
      <c r="D5" s="25" t="s">
        <v>24</v>
      </c>
      <c r="E5" s="7" t="s">
        <v>2</v>
      </c>
      <c r="F5" s="19" t="s">
        <v>3</v>
      </c>
      <c r="G5" s="13">
        <v>2306713.33</v>
      </c>
      <c r="H5" s="21" t="s">
        <v>11</v>
      </c>
      <c r="I5" s="17" t="s">
        <v>30</v>
      </c>
      <c r="J5" s="26"/>
    </row>
    <row r="6" spans="4:10" ht="93" customHeight="1">
      <c r="D6" s="25" t="s">
        <v>33</v>
      </c>
      <c r="E6" s="7" t="s">
        <v>4</v>
      </c>
      <c r="F6" s="16" t="s">
        <v>5</v>
      </c>
      <c r="G6" s="10">
        <v>17514000</v>
      </c>
      <c r="H6" s="21" t="s">
        <v>11</v>
      </c>
      <c r="I6" s="27" t="s">
        <v>38</v>
      </c>
      <c r="J6" s="24" t="s">
        <v>36</v>
      </c>
    </row>
    <row r="7" spans="4:10" ht="91.5" customHeight="1">
      <c r="D7" s="25" t="s">
        <v>25</v>
      </c>
      <c r="E7" s="7" t="s">
        <v>2</v>
      </c>
      <c r="F7" s="1" t="s">
        <v>6</v>
      </c>
      <c r="G7" s="10">
        <v>4936820</v>
      </c>
      <c r="H7" s="21" t="s">
        <v>11</v>
      </c>
      <c r="I7" s="28" t="s">
        <v>42</v>
      </c>
      <c r="J7" s="26"/>
    </row>
    <row r="8" spans="4:10" ht="85.5" customHeight="1">
      <c r="D8" s="25" t="s">
        <v>26</v>
      </c>
      <c r="E8" s="7" t="s">
        <v>2</v>
      </c>
      <c r="F8" s="9" t="s">
        <v>7</v>
      </c>
      <c r="G8" s="10">
        <v>10232000</v>
      </c>
      <c r="H8" s="21" t="s">
        <v>11</v>
      </c>
      <c r="I8" s="28" t="s">
        <v>43</v>
      </c>
      <c r="J8" s="26"/>
    </row>
    <row r="9" spans="4:10" ht="84.75" customHeight="1">
      <c r="D9" s="25" t="s">
        <v>27</v>
      </c>
      <c r="E9" s="7" t="s">
        <v>4</v>
      </c>
      <c r="F9" s="18" t="s">
        <v>8</v>
      </c>
      <c r="G9" s="10">
        <v>6906820</v>
      </c>
      <c r="H9" s="21" t="s">
        <v>11</v>
      </c>
      <c r="I9" s="27" t="s">
        <v>41</v>
      </c>
      <c r="J9" s="26"/>
    </row>
    <row r="10" spans="4:10" ht="94.5" customHeight="1">
      <c r="D10" s="25" t="s">
        <v>28</v>
      </c>
      <c r="E10" s="19" t="s">
        <v>9</v>
      </c>
      <c r="F10" s="18" t="s">
        <v>10</v>
      </c>
      <c r="G10" s="10">
        <v>11036000</v>
      </c>
      <c r="H10" s="21" t="s">
        <v>11</v>
      </c>
      <c r="I10" s="27" t="s">
        <v>37</v>
      </c>
      <c r="J10" s="25" t="s">
        <v>45</v>
      </c>
    </row>
    <row r="11" spans="4:10" ht="76.5" customHeight="1">
      <c r="D11" s="25" t="s">
        <v>29</v>
      </c>
      <c r="E11" s="7" t="s">
        <v>16</v>
      </c>
      <c r="F11" s="20" t="s">
        <v>31</v>
      </c>
      <c r="G11" s="14">
        <v>9898328</v>
      </c>
      <c r="H11" s="21" t="s">
        <v>17</v>
      </c>
      <c r="I11" s="17" t="s">
        <v>30</v>
      </c>
      <c r="J11" s="26"/>
    </row>
    <row r="12" spans="4:10">
      <c r="D12" s="29" t="s">
        <v>21</v>
      </c>
      <c r="E12" s="30"/>
      <c r="F12" s="31"/>
      <c r="G12" s="15">
        <f>SUM(G5:G11)</f>
        <v>62830681.329999998</v>
      </c>
      <c r="H12" s="21"/>
      <c r="I12" s="11"/>
      <c r="J12" s="11"/>
    </row>
    <row r="13" spans="4:10" ht="45">
      <c r="D13" s="2" t="s">
        <v>46</v>
      </c>
      <c r="E13" s="32" t="s">
        <v>14</v>
      </c>
      <c r="F13" s="32" t="s">
        <v>15</v>
      </c>
      <c r="G13" s="33">
        <v>12288000</v>
      </c>
      <c r="H13" s="32" t="s">
        <v>18</v>
      </c>
      <c r="I13" s="27" t="s">
        <v>44</v>
      </c>
      <c r="J13" s="23"/>
    </row>
    <row r="14" spans="4:10" ht="45">
      <c r="D14" s="2" t="s">
        <v>19</v>
      </c>
      <c r="E14" s="32"/>
      <c r="F14" s="32"/>
      <c r="G14" s="34"/>
      <c r="H14" s="32"/>
      <c r="I14" s="27" t="s">
        <v>40</v>
      </c>
      <c r="J14" s="22" t="s">
        <v>34</v>
      </c>
    </row>
    <row r="15" spans="4:10" ht="45">
      <c r="D15" s="3" t="s">
        <v>20</v>
      </c>
      <c r="E15" s="32"/>
      <c r="F15" s="32"/>
      <c r="G15" s="35"/>
      <c r="H15" s="32"/>
      <c r="I15" s="27" t="s">
        <v>39</v>
      </c>
      <c r="J15" s="23"/>
    </row>
    <row r="16" spans="4:10">
      <c r="D16" s="29" t="s">
        <v>22</v>
      </c>
      <c r="E16" s="30"/>
      <c r="F16" s="31"/>
      <c r="G16" s="12">
        <f>G12+G13</f>
        <v>75118681.329999998</v>
      </c>
      <c r="H16" s="11"/>
      <c r="I16" s="11"/>
      <c r="J16" s="11"/>
    </row>
  </sheetData>
  <mergeCells count="6">
    <mergeCell ref="D12:F12"/>
    <mergeCell ref="D16:F16"/>
    <mergeCell ref="E13:E15"/>
    <mergeCell ref="H13:H15"/>
    <mergeCell ref="F13:F15"/>
    <mergeCell ref="G13:G15"/>
  </mergeCells>
  <pageMargins left="0.70866141732283472" right="0.70866141732283472" top="0.74803149606299213" bottom="0.74803149606299213" header="0.31496062992125984" footer="0.31496062992125984"/>
  <pageSetup paperSize="9" scale="61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2019-11-15T12:18:00Z</dcterms:modified>
</cp:coreProperties>
</file>